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Inversion Inicial" sheetId="1" state="visible" r:id="rId3"/>
    <sheet name="Depreciación" sheetId="2" state="visible" r:id="rId4"/>
    <sheet name="Beneficios" sheetId="3" state="visible" r:id="rId5"/>
    <sheet name="Costos Producción" sheetId="4" state="visible" r:id="rId6"/>
    <sheet name="Costos Variables" sheetId="5" state="visible" r:id="rId7"/>
    <sheet name="Mano de Obra" sheetId="6" state="visible" r:id="rId8"/>
    <sheet name="Otros Egresos" sheetId="7" state="visible" r:id="rId9"/>
    <sheet name="Total Egresos" sheetId="8" state="visible" r:id="rId10"/>
    <sheet name="Financiamiento" sheetId="9" state="visible" r:id="rId11"/>
    <sheet name="Valor de Recupero" sheetId="10" state="visible" r:id="rId12"/>
    <sheet name="FF Proyecto" sheetId="11" state="visible" r:id="rId13"/>
    <sheet name="FF Inversionista" sheetId="12" state="visible" r:id="rId1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<sst xmlns="http://schemas.openxmlformats.org/spreadsheetml/2006/main" count="629" uniqueCount="251">
  <si>
    <t xml:space="preserve">Inversión Inicial</t>
  </si>
  <si>
    <t xml:space="preserve">Inversiones en Inmuebles</t>
  </si>
  <si>
    <t xml:space="preserve">U$S</t>
  </si>
  <si>
    <t xml:space="preserve">Valor de los terrenos</t>
  </si>
  <si>
    <t xml:space="preserve">Valor de las mejoras existentes</t>
  </si>
  <si>
    <t xml:space="preserve">Nuevas construcciones</t>
  </si>
  <si>
    <t xml:space="preserve">Sub total de Inversiones en Inmuebles</t>
  </si>
  <si>
    <t xml:space="preserve">Porcentaje de imprevistos</t>
  </si>
  <si>
    <t xml:space="preserve">Imprevistos</t>
  </si>
  <si>
    <t xml:space="preserve">Total de Inversiones en inmuebles</t>
  </si>
  <si>
    <t xml:space="preserve">Inversiones en Equipamiento</t>
  </si>
  <si>
    <t xml:space="preserve">Equipamiento informático</t>
  </si>
  <si>
    <t xml:space="preserve">Muebles y útiles de oficina</t>
  </si>
  <si>
    <t xml:space="preserve">Máquinas, equipos e instalaciones</t>
  </si>
  <si>
    <t xml:space="preserve">Material rodante</t>
  </si>
  <si>
    <t xml:space="preserve">Sub total de Inversiones en Equipamiento</t>
  </si>
  <si>
    <t xml:space="preserve">Total de Inversiones en Equipamiento</t>
  </si>
  <si>
    <t xml:space="preserve">Inversiones en Capital de Trabajo</t>
  </si>
  <si>
    <t xml:space="preserve">Saldo Inicial de Caja y Otras Disponibilidades</t>
  </si>
  <si>
    <t xml:space="preserve">Stock Inicial de Bienes de Cambio</t>
  </si>
  <si>
    <t xml:space="preserve">Otras</t>
  </si>
  <si>
    <t xml:space="preserve">Insumo</t>
  </si>
  <si>
    <t xml:space="preserve">Cantidad (ton)</t>
  </si>
  <si>
    <t xml:space="preserve">Costo (U$S/ton)</t>
  </si>
  <si>
    <t xml:space="preserve">Costo (U$S)</t>
  </si>
  <si>
    <t xml:space="preserve">Sub total de Inversiones en Capital de Trabajo</t>
  </si>
  <si>
    <t xml:space="preserve">Otras Materias Primas</t>
  </si>
  <si>
    <t xml:space="preserve">-</t>
  </si>
  <si>
    <t xml:space="preserve">Total de Inversiones en Capital de Trabajo</t>
  </si>
  <si>
    <t xml:space="preserve">Stock Inicial de Bienes de Cambio (U$S)</t>
  </si>
  <si>
    <t xml:space="preserve">Total de Inversión Inicial (U$S)</t>
  </si>
  <si>
    <t xml:space="preserve">Depreciación</t>
  </si>
  <si>
    <t xml:space="preserve">Horizonte del Proyecto (Años)</t>
  </si>
  <si>
    <t xml:space="preserve">Depreciación Contable Anual (Método Lineal)</t>
  </si>
  <si>
    <t xml:space="preserve">Inversión (U$S)</t>
  </si>
  <si>
    <t xml:space="preserve">Vida Útil (Años)</t>
  </si>
  <si>
    <t xml:space="preserve">Depreciación Anual</t>
  </si>
  <si>
    <t xml:space="preserve">Cantidad de Reposiciones</t>
  </si>
  <si>
    <t xml:space="preserve">Depreciación Cuota (U$S)</t>
  </si>
  <si>
    <t xml:space="preserve">Inmuebles</t>
  </si>
  <si>
    <t xml:space="preserve">Año 0</t>
  </si>
  <si>
    <t xml:space="preserve">Año 1</t>
  </si>
  <si>
    <t xml:space="preserve">Año 2</t>
  </si>
  <si>
    <t xml:space="preserve">Año 3</t>
  </si>
  <si>
    <t xml:space="preserve">Año 4</t>
  </si>
  <si>
    <t xml:space="preserve">Año 5</t>
  </si>
  <si>
    <t xml:space="preserve">Año 6</t>
  </si>
  <si>
    <t xml:space="preserve">Año 7</t>
  </si>
  <si>
    <t xml:space="preserve">Año 8</t>
  </si>
  <si>
    <t xml:space="preserve">Año 9</t>
  </si>
  <si>
    <t xml:space="preserve">Año 10</t>
  </si>
  <si>
    <t xml:space="preserve">Altas</t>
  </si>
  <si>
    <t xml:space="preserve">Bajas</t>
  </si>
  <si>
    <t xml:space="preserve">Total</t>
  </si>
  <si>
    <t xml:space="preserve">Depreciación acumulada</t>
  </si>
  <si>
    <t xml:space="preserve">Valor Residual Contable (U$S)</t>
  </si>
  <si>
    <t xml:space="preserve">Equipamiento Informático</t>
  </si>
  <si>
    <t xml:space="preserve">Material Rodante</t>
  </si>
  <si>
    <t xml:space="preserve">Total Reemplazo de Equipos (U$S)</t>
  </si>
  <si>
    <t xml:space="preserve">Total Depreciacion (U$S)</t>
  </si>
  <si>
    <t xml:space="preserve">Beneficios</t>
  </si>
  <si>
    <t xml:space="preserve">Precio de Venta (U$S)</t>
  </si>
  <si>
    <t xml:space="preserve">Precio de Venta del Desperdicio (U$S)</t>
  </si>
  <si>
    <t xml:space="preserve">Producción Mensual (ton)</t>
  </si>
  <si>
    <t xml:space="preserve">Desperdicio (ton)</t>
  </si>
  <si>
    <t xml:space="preserve">Capacidad de Producción Máxima Anual (ton)</t>
  </si>
  <si>
    <t xml:space="preserve">Capacidad Máxima de Desperdicio (ton)</t>
  </si>
  <si>
    <t xml:space="preserve">Pocentaje de Ventas Anual </t>
  </si>
  <si>
    <t xml:space="preserve">Producción Anual (ton)</t>
  </si>
  <si>
    <t xml:space="preserve">Desperdicio Anual (ton)</t>
  </si>
  <si>
    <t xml:space="preserve">Ventas de Helados (U$S)</t>
  </si>
  <si>
    <t xml:space="preserve">Ventas de Desperdicio (U$S)</t>
  </si>
  <si>
    <t xml:space="preserve">Total de Beneficios (U$S)</t>
  </si>
  <si>
    <t xml:space="preserve">Costos Fijos</t>
  </si>
  <si>
    <t xml:space="preserve">Detalle</t>
  </si>
  <si>
    <t xml:space="preserve">Servicios contratados</t>
  </si>
  <si>
    <t xml:space="preserve">Energía eléctrica</t>
  </si>
  <si>
    <t xml:space="preserve">Gastos de OSE</t>
  </si>
  <si>
    <t xml:space="preserve">ANTEL y comunicaciones</t>
  </si>
  <si>
    <t xml:space="preserve">Propaganda y promociones</t>
  </si>
  <si>
    <t xml:space="preserve">Fuel oil</t>
  </si>
  <si>
    <t xml:space="preserve">Papelería y útiles de oficina</t>
  </si>
  <si>
    <t xml:space="preserve">Insumos informáticos</t>
  </si>
  <si>
    <t xml:space="preserve">Honorarios profesionales</t>
  </si>
  <si>
    <t xml:space="preserve">Supergas y otros combustibles</t>
  </si>
  <si>
    <t xml:space="preserve">Locomoción, viajes y viáticos</t>
  </si>
  <si>
    <t xml:space="preserve">Fletes y gastos de envío</t>
  </si>
  <si>
    <t xml:space="preserve">Gastos de capacitación</t>
  </si>
  <si>
    <t xml:space="preserve">Costos Fijos (U$S)</t>
  </si>
  <si>
    <t xml:space="preserve">Total de Costos Fijos (U$S)</t>
  </si>
  <si>
    <t xml:space="preserve">Costos Variables de Producción</t>
  </si>
  <si>
    <t xml:space="preserve">Materias Primas Mensual (ton)</t>
  </si>
  <si>
    <t xml:space="preserve">Materias Primas</t>
  </si>
  <si>
    <t xml:space="preserve">Fórmula</t>
  </si>
  <si>
    <t xml:space="preserve">Unidad</t>
  </si>
  <si>
    <t xml:space="preserve">Costo Unitario (U$S)</t>
  </si>
  <si>
    <t xml:space="preserve">Cantidad Necesaria</t>
  </si>
  <si>
    <t xml:space="preserve">Costo Total (U$S)</t>
  </si>
  <si>
    <t xml:space="preserve">Materia prima A</t>
  </si>
  <si>
    <t xml:space="preserve">ton</t>
  </si>
  <si>
    <t xml:space="preserve">Materia prima B</t>
  </si>
  <si>
    <t xml:space="preserve">Materia prima C</t>
  </si>
  <si>
    <t xml:space="preserve">Materia prima D</t>
  </si>
  <si>
    <t xml:space="preserve">Total Costos de Materias Primas por Producción Mensual</t>
  </si>
  <si>
    <t xml:space="preserve">Otros Insumos</t>
  </si>
  <si>
    <t xml:space="preserve">Cantidad</t>
  </si>
  <si>
    <t xml:space="preserve">Azucar</t>
  </si>
  <si>
    <t xml:space="preserve">kg</t>
  </si>
  <si>
    <t xml:space="preserve">Adhesivo</t>
  </si>
  <si>
    <t xml:space="preserve">Colorantes</t>
  </si>
  <si>
    <t xml:space="preserve">Film Strech máquina</t>
  </si>
  <si>
    <t xml:space="preserve">Film Strech mano</t>
  </si>
  <si>
    <t xml:space="preserve">Cajas carton tipo 1</t>
  </si>
  <si>
    <t xml:space="preserve">rollos</t>
  </si>
  <si>
    <t xml:space="preserve">Cajas de carton tipo 2</t>
  </si>
  <si>
    <t xml:space="preserve">Cajones</t>
  </si>
  <si>
    <t xml:space="preserve">Pallets</t>
  </si>
  <si>
    <t xml:space="preserve">unidades</t>
  </si>
  <si>
    <t xml:space="preserve">Ptros insumos</t>
  </si>
  <si>
    <t xml:space="preserve">viaje</t>
  </si>
  <si>
    <t xml:space="preserve">Total Costos de Insumos Variables por Producción Mensual</t>
  </si>
  <si>
    <t xml:space="preserve">Despedicio</t>
  </si>
  <si>
    <t xml:space="preserve">Insumos</t>
  </si>
  <si>
    <t xml:space="preserve">Total Costos de Desperdicios Mensual</t>
  </si>
  <si>
    <t xml:space="preserve">Total Mensual de Costos Variables (U$S)</t>
  </si>
  <si>
    <t xml:space="preserve">Costo Producción (U$S/ton)</t>
  </si>
  <si>
    <t xml:space="preserve">Costo Desperdicios (U$S/ton)</t>
  </si>
  <si>
    <t xml:space="preserve">Costo Variable de Producción (U$S/ton)</t>
  </si>
  <si>
    <t xml:space="preserve">Costo Variable Anual</t>
  </si>
  <si>
    <t xml:space="preserve">Total Costos Variables (U$S/año)</t>
  </si>
  <si>
    <t xml:space="preserve">Costo Total de Producción (U$S/ton)</t>
  </si>
  <si>
    <t xml:space="preserve">Producción anul PF (ton)</t>
  </si>
  <si>
    <t xml:space="preserve">Producción Desperdicios por año (ton)</t>
  </si>
  <si>
    <t xml:space="preserve">Costos Variables Pfinal (U$S)</t>
  </si>
  <si>
    <t xml:space="preserve">Costos Variables Desperdicio (U$S)</t>
  </si>
  <si>
    <t xml:space="preserve">Total de Costos Variables (U$S)</t>
  </si>
  <si>
    <t xml:space="preserve">Mano de Obra</t>
  </si>
  <si>
    <t xml:space="preserve">Sueldos</t>
  </si>
  <si>
    <t xml:space="preserve">Tipo de cambio ($ por U$S)</t>
  </si>
  <si>
    <t xml:space="preserve">Personal de Dirección</t>
  </si>
  <si>
    <t xml:space="preserve">Hora (U$S)</t>
  </si>
  <si>
    <t xml:space="preserve">Mensual (U$S)</t>
  </si>
  <si>
    <t xml:space="preserve">Anual (U$S)</t>
  </si>
  <si>
    <t xml:space="preserve">Horas Jornada Laboral</t>
  </si>
  <si>
    <t xml:space="preserve">Gerente</t>
  </si>
  <si>
    <t xml:space="preserve">Días de Jornada Laboral</t>
  </si>
  <si>
    <t xml:space="preserve">Contador</t>
  </si>
  <si>
    <t xml:space="preserve">Reajuste Anual de Sueldos</t>
  </si>
  <si>
    <t xml:space="preserve">Personal de Operaciones</t>
  </si>
  <si>
    <t xml:space="preserve">Hora ($)</t>
  </si>
  <si>
    <t xml:space="preserve">Mensual ($)</t>
  </si>
  <si>
    <t xml:space="preserve">Días de Licencia</t>
  </si>
  <si>
    <t xml:space="preserve">Supervisor</t>
  </si>
  <si>
    <t xml:space="preserve">Base Cálculo de Licencia</t>
  </si>
  <si>
    <t xml:space="preserve">Oficial</t>
  </si>
  <si>
    <t xml:space="preserve">Aportes Jubilatorios</t>
  </si>
  <si>
    <t xml:space="preserve">Medio Oficial</t>
  </si>
  <si>
    <t xml:space="preserve">Horas Extras e Imprevistos</t>
  </si>
  <si>
    <t xml:space="preserve">Maquinista y otros</t>
  </si>
  <si>
    <t xml:space="preserve">Ayudantes y peón</t>
  </si>
  <si>
    <t xml:space="preserve">Personal de Administración</t>
  </si>
  <si>
    <t xml:space="preserve">Administrativos</t>
  </si>
  <si>
    <t xml:space="preserve">Gestor</t>
  </si>
  <si>
    <t xml:space="preserve">Total de Personal </t>
  </si>
  <si>
    <t xml:space="preserve">Sub Total Dirección</t>
  </si>
  <si>
    <t xml:space="preserve">Sub Total Operaciones</t>
  </si>
  <si>
    <t xml:space="preserve">Sub Total Administración</t>
  </si>
  <si>
    <t xml:space="preserve">Sub Total de Personal </t>
  </si>
  <si>
    <t xml:space="preserve">Aguinaldos </t>
  </si>
  <si>
    <t xml:space="preserve">Suplencias </t>
  </si>
  <si>
    <t xml:space="preserve">Total Haberes Gravados</t>
  </si>
  <si>
    <t xml:space="preserve">Salarios Vacacionales</t>
  </si>
  <si>
    <t xml:space="preserve">Total de Personal (U$S)</t>
  </si>
  <si>
    <t xml:space="preserve">Seguros</t>
  </si>
  <si>
    <t xml:space="preserve">Tasa Anual</t>
  </si>
  <si>
    <t xml:space="preserve">Equipos</t>
  </si>
  <si>
    <t xml:space="preserve">Existencias</t>
  </si>
  <si>
    <t xml:space="preserve">Accidentes de Trabajo 1</t>
  </si>
  <si>
    <t xml:space="preserve">Accidentes de Trabajo 2</t>
  </si>
  <si>
    <t xml:space="preserve">Egreso Total por Seguros (U$S)</t>
  </si>
  <si>
    <t xml:space="preserve">Seguro Sobre Equipos: Se calcula sobre el Activo Fijo.</t>
  </si>
  <si>
    <t xml:space="preserve">Seguro Sobre Existencias: Se calcula sobre el Stock Inicial de Bienes de Cambio.</t>
  </si>
  <si>
    <t xml:space="preserve">Seguro de Accidentes de Trabajo 1: Se calcula sobre los sueldos de Operaciones</t>
  </si>
  <si>
    <t xml:space="preserve">Seguro de Accidentes de Trabajo 2: Se calcula sobre los sueldos de Administración</t>
  </si>
  <si>
    <t xml:space="preserve">Mantenimiento</t>
  </si>
  <si>
    <t xml:space="preserve">Total de inversiones en inmuebles</t>
  </si>
  <si>
    <t xml:space="preserve">Egeso Total por Mantenimiento (U$S)</t>
  </si>
  <si>
    <t xml:space="preserve">Comisiones</t>
  </si>
  <si>
    <t xml:space="preserve">Comision</t>
  </si>
  <si>
    <t xml:space="preserve">Comisiones (U$S)</t>
  </si>
  <si>
    <t xml:space="preserve">Total de Comisiones (U$S)</t>
  </si>
  <si>
    <t xml:space="preserve">Total Egresos</t>
  </si>
  <si>
    <t xml:space="preserve">Egresos Fijos Gravados por Impuestos (U$S)</t>
  </si>
  <si>
    <t xml:space="preserve">Egresos Variables Gravados por Impuestos (U$S)</t>
  </si>
  <si>
    <t xml:space="preserve">Gastos no Desembolsables (U$S)</t>
  </si>
  <si>
    <t xml:space="preserve">Préstamo</t>
  </si>
  <si>
    <t xml:space="preserve">Capital Solicitado (U$S)</t>
  </si>
  <si>
    <t xml:space="preserve">Año</t>
  </si>
  <si>
    <t xml:space="preserve">Monto (U$S)</t>
  </si>
  <si>
    <t xml:space="preserve">Cuota (U$S)</t>
  </si>
  <si>
    <t xml:space="preserve">Interés (U$S)</t>
  </si>
  <si>
    <t xml:space="preserve">Capital Cancelado (U$S)</t>
  </si>
  <si>
    <t xml:space="preserve">Saldo Final (U$S)</t>
  </si>
  <si>
    <t xml:space="preserve">Tasa de Interés Anual</t>
  </si>
  <si>
    <t xml:space="preserve">Período de Gracia</t>
  </si>
  <si>
    <t xml:space="preserve">Plazo de Pago en Años</t>
  </si>
  <si>
    <t xml:space="preserve">Valor de Recupero</t>
  </si>
  <si>
    <t xml:space="preserve">Valor (U$S)</t>
  </si>
  <si>
    <t xml:space="preserve">Años a Depreciar</t>
  </si>
  <si>
    <t xml:space="preserve">Reposiciones</t>
  </si>
  <si>
    <t xml:space="preserve">Años Depreciados</t>
  </si>
  <si>
    <t xml:space="preserve">Amortizacion Acumulada</t>
  </si>
  <si>
    <t xml:space="preserve">Valor de Recupero Activos Fijos (U$S)</t>
  </si>
  <si>
    <t xml:space="preserve">Saldo inicial de caja y otras disponibilidades</t>
  </si>
  <si>
    <t xml:space="preserve">Stock inicial de bienes de cambio</t>
  </si>
  <si>
    <t xml:space="preserve">Valor de Recupero Capital de Trabajo (U$S)</t>
  </si>
  <si>
    <t xml:space="preserve">SUPUESTO: Para el calculo del VR se consideran los imprevistos.</t>
  </si>
  <si>
    <t xml:space="preserve">Flujo de Fondos del Proyecto</t>
  </si>
  <si>
    <t xml:space="preserve">Beneficios Gravados por Impuestos</t>
  </si>
  <si>
    <t xml:space="preserve">Egresos Fijos Gravados por Impuestos</t>
  </si>
  <si>
    <t xml:space="preserve">Egresos Variables Gravados por Impuestos</t>
  </si>
  <si>
    <t xml:space="preserve">Gastos no Desembolsables (Depreciación)</t>
  </si>
  <si>
    <t xml:space="preserve">Utilidad Antes de Impuestos</t>
  </si>
  <si>
    <t xml:space="preserve">Impuesto a la Renta (25%)</t>
  </si>
  <si>
    <t xml:space="preserve">Utilidad Después de Impuestos</t>
  </si>
  <si>
    <t xml:space="preserve">Beneficios No Gravados por Impuestos</t>
  </si>
  <si>
    <t xml:space="preserve">Egresos No Gravados por Impuetos</t>
  </si>
  <si>
    <t xml:space="preserve">Inversion Inicial</t>
  </si>
  <si>
    <t xml:space="preserve">Reemplazo de Equipos</t>
  </si>
  <si>
    <t xml:space="preserve">Valor de Recupero Activos Fijos (Valor de Deshecho)</t>
  </si>
  <si>
    <t xml:space="preserve">Valor de Recupero Capital de Trabajo</t>
  </si>
  <si>
    <t xml:space="preserve">Flujo Neto (U$S)</t>
  </si>
  <si>
    <t xml:space="preserve">Flujo neto cumulado</t>
  </si>
  <si>
    <t xml:space="preserve">IRAE</t>
  </si>
  <si>
    <t xml:space="preserve">TD</t>
  </si>
  <si>
    <t xml:space="preserve">PRI</t>
  </si>
  <si>
    <t xml:space="preserve">3,5 años</t>
  </si>
  <si>
    <t xml:space="preserve">TRC</t>
  </si>
  <si>
    <t xml:space="preserve">RBC</t>
  </si>
  <si>
    <t xml:space="preserve">VAN</t>
  </si>
  <si>
    <t xml:space="preserve">TIR</t>
  </si>
  <si>
    <t xml:space="preserve">PRID</t>
  </si>
  <si>
    <t xml:space="preserve">VAE</t>
  </si>
  <si>
    <t xml:space="preserve">RBCD</t>
  </si>
  <si>
    <t xml:space="preserve">Flujos actualizdos</t>
  </si>
  <si>
    <t xml:space="preserve">VAN de egresos</t>
  </si>
  <si>
    <t xml:space="preserve">Van de ingresos</t>
  </si>
  <si>
    <t xml:space="preserve">Intereses</t>
  </si>
  <si>
    <t xml:space="preserve">Prestamo</t>
  </si>
  <si>
    <t xml:space="preserve">Pago del capital del préstamo</t>
  </si>
  <si>
    <t xml:space="preserve">COMO DESCONTAR LO DE CAPACITACION en FF????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</si>
</sst>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"/>
    <numFmt numFmtId="166" formatCode="#,##0"/>
    <numFmt numFmtId="167" formatCode="0\ %"/>
    <numFmt numFmtId="168" formatCode="#,##0.00"/>
    <numFmt numFmtId="169" formatCode="0.0%"/>
    <numFmt numFmtId="170" formatCode="#,##0.0"/>
    <numFmt numFmtId="171" formatCode="General"/>
    <numFmt numFmtId="172" formatCode="0.00\ %"/>
    <numFmt numFmtId="173" formatCode="0.00"/>
    <numFmt numFmtId="174" formatCode="[$USD]\ #,##0;[RED]\-[$USD]\ #,##0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9"/>
      <color theme="1"/>
      <name val="Verdana"/>
      <family val="2"/>
      <charset val="1"/>
    </font>
    <font>
      <sz val="9"/>
      <name val="Verdana"/>
      <family val="2"/>
      <charset val="1"/>
    </font>
    <font>
      <b val="true"/>
      <sz val="9"/>
      <color theme="0"/>
      <name val="Verdana"/>
      <family val="2"/>
      <charset val="1"/>
    </font>
    <font>
      <b val="true"/>
      <sz val="9"/>
      <name val="Verdana"/>
      <family val="2"/>
      <charset val="1"/>
    </font>
    <font>
      <b val="true"/>
      <sz val="9"/>
      <color theme="1"/>
      <name val="Verdana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3" tint="-0.25"/>
        <bgColor rgb="FF333333"/>
      </patternFill>
    </fill>
    <fill>
      <patternFill patternType="solid">
        <fgColor theme="0" tint="-0.15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FFCCFF"/>
        <bgColor rgb="FFD9D9D9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126"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/>
      </fill>
      <border diagonalUp="false" diagonalDown="false">
        <left/>
        <right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FF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H35"/>
  <sheetViews>
    <sheetView showFormulas="false" showGridLines="false" showRowColHeaders="true" showZeros="true" rightToLeft="false" tabSelected="false" showOutlineSymbols="true" defaultGridColor="true" view="normal" topLeftCell="A20" colorId="64" zoomScale="120" zoomScaleNormal="120" zoomScalePageLayoutView="100" workbookViewId="0">
      <selection pane="topLeft" activeCell="B24" activeCellId="0" sqref="B24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44.85"/>
    <col collapsed="false" customWidth="true" hidden="false" outlineLevel="0" max="3" min="3" style="2" width="13"/>
    <col collapsed="false" customWidth="true" hidden="false" outlineLevel="0" max="4" min="4" style="1" width="6.43"/>
    <col collapsed="false" customWidth="true" hidden="false" outlineLevel="0" max="5" min="5" style="3" width="20.71"/>
    <col collapsed="false" customWidth="true" hidden="false" outlineLevel="0" max="6" min="6" style="3" width="15.14"/>
    <col collapsed="false" customWidth="true" hidden="false" outlineLevel="0" max="7" min="7" style="3" width="17.42"/>
    <col collapsed="false" customWidth="true" hidden="false" outlineLevel="0" max="8" min="8" style="3" width="13.15"/>
    <col collapsed="false" customWidth="false" hidden="false" outlineLevel="0" max="16384" min="9" style="1" width="11.43"/>
  </cols>
  <sheetData>
    <row r="2" customFormat="false" ht="15" hidden="false" customHeight="true" outlineLevel="0" collapsed="false">
      <c r="B2" s="4" t="s">
        <v>0</v>
      </c>
      <c r="C2" s="4"/>
    </row>
    <row r="4" customFormat="false" ht="15" hidden="false" customHeight="true" outlineLevel="0" collapsed="false">
      <c r="B4" s="5" t="s">
        <v>1</v>
      </c>
      <c r="C4" s="5" t="s">
        <v>2</v>
      </c>
    </row>
    <row r="5" customFormat="false" ht="15" hidden="false" customHeight="true" outlineLevel="0" collapsed="false">
      <c r="B5" s="6" t="s">
        <v>3</v>
      </c>
      <c r="C5" s="7" t="n">
        <v>1</v>
      </c>
    </row>
    <row r="6" customFormat="false" ht="15" hidden="false" customHeight="true" outlineLevel="0" collapsed="false">
      <c r="B6" s="8" t="s">
        <v>4</v>
      </c>
      <c r="C6" s="9" t="n">
        <v>2</v>
      </c>
    </row>
    <row r="7" customFormat="false" ht="15" hidden="false" customHeight="true" outlineLevel="0" collapsed="false">
      <c r="B7" s="8" t="s">
        <v>5</v>
      </c>
      <c r="C7" s="9" t="n">
        <v>3</v>
      </c>
    </row>
    <row r="8" customFormat="false" ht="15" hidden="false" customHeight="true" outlineLevel="0" collapsed="false">
      <c r="B8" s="10" t="s">
        <v>6</v>
      </c>
      <c r="C8" s="11" t="n">
        <f aca="false">SUM(C5:C7)</f>
        <v>6</v>
      </c>
    </row>
    <row r="9" customFormat="false" ht="15" hidden="false" customHeight="true" outlineLevel="0" collapsed="false">
      <c r="B9" s="8" t="s">
        <v>7</v>
      </c>
      <c r="C9" s="12" t="n">
        <v>0.02</v>
      </c>
    </row>
    <row r="10" customFormat="false" ht="15" hidden="false" customHeight="true" outlineLevel="0" collapsed="false">
      <c r="B10" s="8" t="s">
        <v>8</v>
      </c>
      <c r="C10" s="13" t="n">
        <f aca="false">C8*C9</f>
        <v>0.12</v>
      </c>
    </row>
    <row r="11" customFormat="false" ht="15" hidden="false" customHeight="true" outlineLevel="0" collapsed="false">
      <c r="B11" s="14" t="s">
        <v>9</v>
      </c>
      <c r="C11" s="15" t="n">
        <f aca="false">C8+C10</f>
        <v>6.12</v>
      </c>
      <c r="E11" s="16"/>
    </row>
    <row r="12" customFormat="false" ht="15" hidden="false" customHeight="true" outlineLevel="0" collapsed="false">
      <c r="C12" s="1"/>
    </row>
    <row r="13" customFormat="false" ht="15" hidden="false" customHeight="true" outlineLevel="0" collapsed="false">
      <c r="B13" s="17" t="s">
        <v>10</v>
      </c>
      <c r="C13" s="5" t="s">
        <v>2</v>
      </c>
    </row>
    <row r="14" customFormat="false" ht="15" hidden="false" customHeight="true" outlineLevel="0" collapsed="false">
      <c r="B14" s="8" t="s">
        <v>11</v>
      </c>
      <c r="C14" s="9" t="n">
        <v>4</v>
      </c>
    </row>
    <row r="15" customFormat="false" ht="15" hidden="false" customHeight="true" outlineLevel="0" collapsed="false">
      <c r="B15" s="8" t="s">
        <v>12</v>
      </c>
      <c r="C15" s="9" t="n">
        <v>5</v>
      </c>
    </row>
    <row r="16" customFormat="false" ht="15" hidden="false" customHeight="true" outlineLevel="0" collapsed="false">
      <c r="B16" s="8" t="s">
        <v>13</v>
      </c>
      <c r="C16" s="9" t="n">
        <v>6</v>
      </c>
    </row>
    <row r="17" customFormat="false" ht="15" hidden="false" customHeight="true" outlineLevel="0" collapsed="false">
      <c r="B17" s="8" t="s">
        <v>14</v>
      </c>
      <c r="C17" s="9" t="n">
        <v>0</v>
      </c>
    </row>
    <row r="18" customFormat="false" ht="15" hidden="false" customHeight="true" outlineLevel="0" collapsed="false">
      <c r="B18" s="10" t="s">
        <v>15</v>
      </c>
      <c r="C18" s="11" t="n">
        <f aca="false">SUM(C14:C16)</f>
        <v>15</v>
      </c>
    </row>
    <row r="19" customFormat="false" ht="15" hidden="false" customHeight="true" outlineLevel="0" collapsed="false">
      <c r="B19" s="8" t="s">
        <v>7</v>
      </c>
      <c r="C19" s="12" t="n">
        <v>0.02</v>
      </c>
    </row>
    <row r="20" customFormat="false" ht="15" hidden="false" customHeight="true" outlineLevel="0" collapsed="false">
      <c r="B20" s="8" t="s">
        <v>8</v>
      </c>
      <c r="C20" s="13" t="n">
        <f aca="false">C18*C19</f>
        <v>0.3</v>
      </c>
    </row>
    <row r="21" customFormat="false" ht="15" hidden="false" customHeight="true" outlineLevel="0" collapsed="false">
      <c r="B21" s="14" t="s">
        <v>16</v>
      </c>
      <c r="C21" s="15" t="n">
        <f aca="false">C18+C20</f>
        <v>15.3</v>
      </c>
    </row>
    <row r="22" customFormat="false" ht="15" hidden="false" customHeight="true" outlineLevel="0" collapsed="false">
      <c r="C22" s="1"/>
    </row>
    <row r="23" customFormat="false" ht="15" hidden="false" customHeight="true" outlineLevel="0" collapsed="false">
      <c r="B23" s="17" t="s">
        <v>17</v>
      </c>
      <c r="C23" s="5" t="s">
        <v>2</v>
      </c>
    </row>
    <row r="24" customFormat="false" ht="15" hidden="false" customHeight="true" outlineLevel="0" collapsed="false">
      <c r="B24" s="8" t="s">
        <v>18</v>
      </c>
      <c r="C24" s="9" t="n">
        <v>0</v>
      </c>
    </row>
    <row r="25" customFormat="false" ht="15" hidden="false" customHeight="true" outlineLevel="0" collapsed="false">
      <c r="B25" s="8" t="s">
        <v>19</v>
      </c>
      <c r="C25" s="18" t="n">
        <v>0</v>
      </c>
      <c r="E25" s="5" t="s">
        <v>19</v>
      </c>
      <c r="F25" s="5"/>
      <c r="G25" s="5"/>
      <c r="H25" s="5"/>
    </row>
    <row r="26" customFormat="false" ht="15" hidden="false" customHeight="true" outlineLevel="0" collapsed="false">
      <c r="B26" s="8" t="s">
        <v>20</v>
      </c>
      <c r="C26" s="9" t="n">
        <v>0</v>
      </c>
      <c r="E26" s="5" t="s">
        <v>21</v>
      </c>
      <c r="F26" s="5" t="s">
        <v>22</v>
      </c>
      <c r="G26" s="5" t="s">
        <v>23</v>
      </c>
      <c r="H26" s="5" t="s">
        <v>24</v>
      </c>
    </row>
    <row r="27" customFormat="false" ht="15" hidden="false" customHeight="true" outlineLevel="0" collapsed="false">
      <c r="B27" s="10" t="s">
        <v>25</v>
      </c>
      <c r="C27" s="11" t="n">
        <f aca="false">SUM(C24:C26)</f>
        <v>0</v>
      </c>
      <c r="E27" s="19"/>
      <c r="F27" s="20" t="n">
        <v>0</v>
      </c>
      <c r="G27" s="20" t="n">
        <v>2</v>
      </c>
      <c r="H27" s="19" t="n">
        <f aca="false">F27*G27</f>
        <v>0</v>
      </c>
    </row>
    <row r="28" customFormat="false" ht="15" hidden="false" customHeight="true" outlineLevel="0" collapsed="false">
      <c r="B28" s="8" t="s">
        <v>7</v>
      </c>
      <c r="C28" s="12" t="n">
        <v>0.02</v>
      </c>
      <c r="E28" s="19"/>
      <c r="F28" s="20" t="n">
        <v>0</v>
      </c>
      <c r="G28" s="20" t="n">
        <v>3</v>
      </c>
      <c r="H28" s="19" t="n">
        <f aca="false">F28*G28</f>
        <v>0</v>
      </c>
    </row>
    <row r="29" customFormat="false" ht="15" hidden="false" customHeight="true" outlineLevel="0" collapsed="false">
      <c r="B29" s="8" t="s">
        <v>8</v>
      </c>
      <c r="C29" s="13" t="n">
        <f aca="false">C27*C28</f>
        <v>0</v>
      </c>
      <c r="E29" s="19" t="s">
        <v>26</v>
      </c>
      <c r="F29" s="20" t="s">
        <v>27</v>
      </c>
      <c r="G29" s="20" t="s">
        <v>27</v>
      </c>
      <c r="H29" s="19" t="n">
        <v>0</v>
      </c>
    </row>
    <row r="30" customFormat="false" ht="15" hidden="false" customHeight="true" outlineLevel="0" collapsed="false">
      <c r="B30" s="14" t="s">
        <v>28</v>
      </c>
      <c r="C30" s="15" t="n">
        <f aca="false">C27+C29</f>
        <v>0</v>
      </c>
      <c r="E30" s="15" t="s">
        <v>29</v>
      </c>
      <c r="F30" s="15"/>
      <c r="G30" s="15"/>
      <c r="H30" s="15" t="n">
        <f aca="false">SUM(H27:H29)</f>
        <v>0</v>
      </c>
    </row>
    <row r="31" customFormat="false" ht="15" hidden="false" customHeight="true" outlineLevel="0" collapsed="false">
      <c r="C31" s="1"/>
    </row>
    <row r="32" customFormat="false" ht="15" hidden="false" customHeight="true" outlineLevel="0" collapsed="false">
      <c r="B32" s="21" t="s">
        <v>30</v>
      </c>
      <c r="C32" s="22" t="n">
        <f aca="false">C11+C21+C30</f>
        <v>21.42</v>
      </c>
    </row>
    <row r="33" customFormat="false" ht="15" hidden="false" customHeight="true" outlineLevel="0" collapsed="false">
      <c r="C33" s="23"/>
    </row>
    <row r="34" customFormat="false" ht="15" hidden="false" customHeight="true" outlineLevel="0" collapsed="false">
      <c r="C34" s="23"/>
    </row>
    <row r="35" customFormat="false" ht="15" hidden="false" customHeight="true" outlineLevel="0" collapsed="false">
      <c r="C35" s="23"/>
    </row>
  </sheetData>
  <mergeCells count="3">
    <mergeCell ref="B2:C2"/>
    <mergeCell ref="E25:H25"/>
    <mergeCell ref="E30:G30"/>
  </mergeCells>
  <conditionalFormatting sqref="E27:H29">
    <cfRule type="expression" priority="2" aboveAverage="0" equalAverage="0" bottom="0" percent="0" rank="0" text="" dxfId="0">
      <formula>#ref!="No"</formula>
    </cfRule>
  </conditionalFormatting>
  <conditionalFormatting sqref="B24:B26">
    <cfRule type="expression" priority="3" aboveAverage="0" equalAverage="0" bottom="0" percent="0" rank="0" text="" dxfId="1">
      <formula>#ref!="No"</formula>
    </cfRule>
  </conditionalFormatting>
  <conditionalFormatting sqref="B27:B29">
    <cfRule type="expression" priority="4" aboveAverage="0" equalAverage="0" bottom="0" percent="0" rank="0" text="" dxfId="2">
      <formula>#ref!="No"</formula>
    </cfRule>
  </conditionalFormatting>
  <conditionalFormatting sqref="B15">
    <cfRule type="expression" priority="5" aboveAverage="0" equalAverage="0" bottom="0" percent="0" rank="0" text="" dxfId="3">
      <formula>#ref!="No"</formula>
    </cfRule>
  </conditionalFormatting>
  <conditionalFormatting sqref="B18:B20">
    <cfRule type="expression" priority="6" aboveAverage="0" equalAverage="0" bottom="0" percent="0" rank="0" text="" dxfId="4">
      <formula>#ref!="No"</formula>
    </cfRule>
  </conditionalFormatting>
  <conditionalFormatting sqref="B5:B10 B14 B16:B17">
    <cfRule type="expression" priority="7" aboveAverage="0" equalAverage="0" bottom="0" percent="0" rank="0" text="" dxfId="5">
      <formula>#ref!="No"</formula>
    </cfRule>
  </conditionalFormatting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H22"/>
  <sheetViews>
    <sheetView showFormulas="false" showGridLines="fals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K17" activeCellId="0" sqref="K17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4.14"/>
    <col collapsed="false" customWidth="true" hidden="false" outlineLevel="0" max="2" min="2" style="1" width="43.42"/>
    <col collapsed="false" customWidth="true" hidden="false" outlineLevel="0" max="3" min="3" style="2" width="12.86"/>
    <col collapsed="false" customWidth="true" hidden="false" outlineLevel="0" max="4" min="4" style="3" width="17.29"/>
    <col collapsed="false" customWidth="true" hidden="false" outlineLevel="0" max="5" min="5" style="3" width="13.57"/>
    <col collapsed="false" customWidth="true" hidden="false" outlineLevel="0" max="6" min="6" style="3" width="18.42"/>
    <col collapsed="false" customWidth="true" hidden="false" outlineLevel="0" max="7" min="7" style="3" width="24.71"/>
    <col collapsed="false" customWidth="true" hidden="false" outlineLevel="0" max="8" min="8" style="3" width="18.71"/>
    <col collapsed="false" customWidth="false" hidden="false" outlineLevel="0" max="16384" min="9" style="1" width="11.43"/>
  </cols>
  <sheetData>
    <row r="2" customFormat="false" ht="15" hidden="false" customHeight="true" outlineLevel="0" collapsed="false">
      <c r="B2" s="4" t="s">
        <v>206</v>
      </c>
      <c r="C2" s="4"/>
      <c r="D2" s="4"/>
      <c r="E2" s="4"/>
      <c r="F2" s="4"/>
      <c r="G2" s="4"/>
      <c r="H2" s="4"/>
    </row>
    <row r="4" customFormat="false" ht="15" hidden="false" customHeight="true" outlineLevel="0" collapsed="false">
      <c r="B4" s="5" t="s">
        <v>1</v>
      </c>
      <c r="C4" s="70" t="s">
        <v>207</v>
      </c>
      <c r="D4" s="44" t="s">
        <v>208</v>
      </c>
      <c r="E4" s="44" t="s">
        <v>209</v>
      </c>
      <c r="F4" s="44" t="s">
        <v>210</v>
      </c>
      <c r="G4" s="44" t="s">
        <v>211</v>
      </c>
      <c r="H4" s="44" t="s">
        <v>206</v>
      </c>
    </row>
    <row r="5" customFormat="false" ht="15" hidden="false" customHeight="true" outlineLevel="0" collapsed="false">
      <c r="B5" s="6" t="s">
        <v>3</v>
      </c>
      <c r="C5" s="71" t="n">
        <f aca="false">'Inversion Inicial'!C5+'Inversion Inicial'!C5*'Inversion Inicial'!$C$9</f>
        <v>1.02</v>
      </c>
      <c r="D5" s="9" t="n">
        <v>0</v>
      </c>
      <c r="E5" s="9" t="n">
        <v>0</v>
      </c>
      <c r="F5" s="9" t="n">
        <v>0</v>
      </c>
      <c r="G5" s="18" t="n">
        <v>0</v>
      </c>
      <c r="H5" s="72" t="n">
        <f aca="false">C5+C5*E5-G5</f>
        <v>1.02</v>
      </c>
    </row>
    <row r="6" customFormat="false" ht="15" hidden="false" customHeight="true" outlineLevel="0" collapsed="false">
      <c r="B6" s="8" t="s">
        <v>4</v>
      </c>
      <c r="C6" s="71" t="n">
        <f aca="false">'Inversion Inicial'!C6+'Inversion Inicial'!C6*'Inversion Inicial'!$C$9</f>
        <v>2.04</v>
      </c>
      <c r="D6" s="9" t="n">
        <v>50</v>
      </c>
      <c r="E6" s="9" t="n">
        <v>0</v>
      </c>
      <c r="F6" s="9" t="n">
        <v>10</v>
      </c>
      <c r="G6" s="18" t="n">
        <f aca="false">(C6/D6)*F6</f>
        <v>0.408</v>
      </c>
      <c r="H6" s="72" t="n">
        <f aca="false">C6+C6*E6-G6</f>
        <v>1.632</v>
      </c>
    </row>
    <row r="7" customFormat="false" ht="15" hidden="false" customHeight="true" outlineLevel="0" collapsed="false">
      <c r="B7" s="8" t="s">
        <v>5</v>
      </c>
      <c r="C7" s="71" t="n">
        <f aca="false">'Inversion Inicial'!C7+'Inversion Inicial'!C7*'Inversion Inicial'!$C$9</f>
        <v>3.06</v>
      </c>
      <c r="D7" s="9" t="n">
        <v>50</v>
      </c>
      <c r="E7" s="9" t="n">
        <v>0</v>
      </c>
      <c r="F7" s="9" t="n">
        <v>10</v>
      </c>
      <c r="G7" s="18" t="n">
        <f aca="false">(C7/D7)*F7</f>
        <v>0.612</v>
      </c>
      <c r="H7" s="72" t="n">
        <f aca="false">C7+C7*E7-G7</f>
        <v>2.448</v>
      </c>
    </row>
    <row r="8" customFormat="false" ht="15" hidden="false" customHeight="true" outlineLevel="0" collapsed="false">
      <c r="B8" s="8" t="s">
        <v>11</v>
      </c>
      <c r="C8" s="71" t="n">
        <f aca="false">'Inversion Inicial'!C14+'Inversion Inicial'!C14*'Inversion Inicial'!$C$9</f>
        <v>4.08</v>
      </c>
      <c r="D8" s="9" t="n">
        <v>4</v>
      </c>
      <c r="E8" s="9" t="n">
        <v>2</v>
      </c>
      <c r="F8" s="9" t="n">
        <v>10</v>
      </c>
      <c r="G8" s="18" t="n">
        <f aca="false">(C8/D8)*F8</f>
        <v>10.2</v>
      </c>
      <c r="H8" s="72" t="n">
        <f aca="false">C8+C8*E8-G8</f>
        <v>2.04</v>
      </c>
    </row>
    <row r="9" customFormat="false" ht="15" hidden="false" customHeight="true" outlineLevel="0" collapsed="false">
      <c r="B9" s="8" t="s">
        <v>12</v>
      </c>
      <c r="C9" s="71" t="n">
        <f aca="false">'Inversion Inicial'!C15+'Inversion Inicial'!C15*'Inversion Inicial'!$C$9</f>
        <v>5.1</v>
      </c>
      <c r="D9" s="9" t="n">
        <v>5</v>
      </c>
      <c r="E9" s="9" t="n">
        <v>2</v>
      </c>
      <c r="F9" s="9" t="n">
        <v>10</v>
      </c>
      <c r="G9" s="18" t="n">
        <f aca="false">(C9/D9)*F9</f>
        <v>10.2</v>
      </c>
      <c r="H9" s="72" t="n">
        <f aca="false">C9+C9*E9-G9</f>
        <v>5.1</v>
      </c>
    </row>
    <row r="10" customFormat="false" ht="15" hidden="false" customHeight="true" outlineLevel="0" collapsed="false">
      <c r="B10" s="8" t="s">
        <v>13</v>
      </c>
      <c r="C10" s="71" t="n">
        <f aca="false">'Inversion Inicial'!C16+'Inversion Inicial'!C16*'Inversion Inicial'!$C$9</f>
        <v>6.12</v>
      </c>
      <c r="D10" s="9" t="n">
        <v>10</v>
      </c>
      <c r="E10" s="9" t="n">
        <v>1</v>
      </c>
      <c r="F10" s="9" t="n">
        <v>10</v>
      </c>
      <c r="G10" s="18" t="n">
        <f aca="false">(C10/D10)*F10</f>
        <v>6.12</v>
      </c>
      <c r="H10" s="72" t="n">
        <f aca="false">C10+C10*E10-G10</f>
        <v>6.12</v>
      </c>
    </row>
    <row r="11" customFormat="false" ht="15" hidden="false" customHeight="true" outlineLevel="0" collapsed="false">
      <c r="C11" s="73"/>
    </row>
    <row r="12" customFormat="false" ht="15" hidden="false" customHeight="true" outlineLevel="0" collapsed="false">
      <c r="B12" s="41" t="s">
        <v>212</v>
      </c>
      <c r="C12" s="22" t="n">
        <f aca="false">SUM(H5:H10)</f>
        <v>18.36</v>
      </c>
    </row>
    <row r="14" customFormat="false" ht="15" hidden="false" customHeight="true" outlineLevel="0" collapsed="false">
      <c r="C14" s="1"/>
      <c r="E14" s="1"/>
      <c r="F14" s="1"/>
    </row>
    <row r="15" customFormat="false" ht="15" hidden="false" customHeight="true" outlineLevel="0" collapsed="false">
      <c r="B15" s="74" t="s">
        <v>213</v>
      </c>
      <c r="C15" s="18" t="n">
        <f aca="false">'Inversion Inicial'!C24</f>
        <v>0</v>
      </c>
      <c r="E15" s="1"/>
      <c r="F15" s="1"/>
    </row>
    <row r="16" customFormat="false" ht="15" hidden="false" customHeight="true" outlineLevel="0" collapsed="false">
      <c r="B16" s="74" t="s">
        <v>214</v>
      </c>
      <c r="C16" s="18" t="n">
        <f aca="false">'Inversion Inicial'!C25</f>
        <v>0</v>
      </c>
      <c r="E16" s="1"/>
      <c r="F16" s="1"/>
    </row>
    <row r="17" customFormat="false" ht="15" hidden="false" customHeight="true" outlineLevel="0" collapsed="false">
      <c r="B17" s="74" t="s">
        <v>8</v>
      </c>
      <c r="C17" s="18" t="n">
        <f aca="false">'Inversion Inicial'!C29</f>
        <v>0</v>
      </c>
      <c r="E17" s="1"/>
      <c r="F17" s="1"/>
    </row>
    <row r="18" customFormat="false" ht="15" hidden="false" customHeight="true" outlineLevel="0" collapsed="false">
      <c r="E18" s="1"/>
      <c r="F18" s="1"/>
    </row>
    <row r="19" customFormat="false" ht="15" hidden="false" customHeight="true" outlineLevel="0" collapsed="false">
      <c r="B19" s="41" t="s">
        <v>215</v>
      </c>
      <c r="C19" s="22" t="n">
        <f aca="false">C15+C16+C17</f>
        <v>0</v>
      </c>
      <c r="E19" s="1"/>
      <c r="F19" s="1"/>
    </row>
    <row r="22" customFormat="false" ht="15" hidden="false" customHeight="true" outlineLevel="0" collapsed="false">
      <c r="B22" s="75" t="s">
        <v>216</v>
      </c>
    </row>
  </sheetData>
  <mergeCells count="1">
    <mergeCell ref="B2:H2"/>
  </mergeCells>
  <conditionalFormatting sqref="B17">
    <cfRule type="expression" priority="2" aboveAverage="0" equalAverage="0" bottom="0" percent="0" rank="0" text="" dxfId="107">
      <formula>#ref!="No"</formula>
    </cfRule>
  </conditionalFormatting>
  <conditionalFormatting sqref="B15:B16">
    <cfRule type="expression" priority="3" aboveAverage="0" equalAverage="0" bottom="0" percent="0" rank="0" text="" dxfId="108">
      <formula>#ref!="No"</formula>
    </cfRule>
  </conditionalFormatting>
  <conditionalFormatting sqref="B9">
    <cfRule type="expression" priority="4" aboveAverage="0" equalAverage="0" bottom="0" percent="0" rank="0" text="" dxfId="109">
      <formula>#ref!="No"</formula>
    </cfRule>
  </conditionalFormatting>
  <conditionalFormatting sqref="B5:B8 B10">
    <cfRule type="expression" priority="5" aboveAverage="0" equalAverage="0" bottom="0" percent="0" rank="0" text="" dxfId="110">
      <formula>#ref!="No"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M40"/>
  <sheetViews>
    <sheetView showFormulas="false" showGridLines="false" showRowColHeaders="true" showZeros="true" rightToLeft="false" tabSelected="false" showOutlineSymbols="true" defaultGridColor="true" view="normal" topLeftCell="A31" colorId="64" zoomScale="120" zoomScaleNormal="120" zoomScalePageLayoutView="100" workbookViewId="0">
      <selection pane="topLeft" activeCell="A47" activeCellId="0" sqref="A47"/>
    </sheetView>
  </sheetViews>
  <sheetFormatPr defaultColWidth="11.42578125" defaultRowHeight="15.7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24" width="47.71"/>
    <col collapsed="false" customWidth="true" hidden="false" outlineLevel="0" max="3" min="3" style="24" width="12.86"/>
    <col collapsed="false" customWidth="true" hidden="false" outlineLevel="0" max="4" min="4" style="2" width="12.86"/>
    <col collapsed="false" customWidth="true" hidden="false" outlineLevel="0" max="13" min="5" style="25" width="12.86"/>
    <col collapsed="false" customWidth="false" hidden="false" outlineLevel="0" max="16384" min="14" style="1" width="11.43"/>
  </cols>
  <sheetData>
    <row r="2" customFormat="false" ht="15.75" hidden="false" customHeight="true" outlineLevel="0" collapsed="false">
      <c r="B2" s="4" t="s">
        <v>217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customFormat="false" ht="15.75" hidden="false" customHeight="true" outlineLevel="0" collapsed="false">
      <c r="B4" s="25"/>
      <c r="C4" s="5" t="s">
        <v>40</v>
      </c>
      <c r="D4" s="5" t="s">
        <v>41</v>
      </c>
      <c r="E4" s="5" t="s">
        <v>42</v>
      </c>
      <c r="F4" s="5" t="s">
        <v>43</v>
      </c>
      <c r="G4" s="5" t="s">
        <v>44</v>
      </c>
      <c r="H4" s="5" t="s">
        <v>45</v>
      </c>
      <c r="I4" s="5" t="s">
        <v>46</v>
      </c>
      <c r="J4" s="5" t="s">
        <v>47</v>
      </c>
      <c r="K4" s="5" t="s">
        <v>48</v>
      </c>
      <c r="L4" s="5" t="s">
        <v>49</v>
      </c>
      <c r="M4" s="5" t="s">
        <v>50</v>
      </c>
    </row>
    <row r="5" customFormat="false" ht="15.75" hidden="false" customHeight="true" outlineLevel="0" collapsed="false">
      <c r="B5" s="26" t="s">
        <v>218</v>
      </c>
      <c r="C5" s="26"/>
      <c r="D5" s="32" t="n">
        <f aca="false">Beneficios!C17</f>
        <v>1121.1</v>
      </c>
      <c r="E5" s="32" t="n">
        <f aca="false">Beneficios!D17</f>
        <v>1212</v>
      </c>
      <c r="F5" s="32" t="n">
        <f aca="false">Beneficios!E17</f>
        <v>1212</v>
      </c>
      <c r="G5" s="32" t="n">
        <f aca="false">Beneficios!F17</f>
        <v>1212</v>
      </c>
      <c r="H5" s="32" t="n">
        <f aca="false">Beneficios!G17</f>
        <v>1212</v>
      </c>
      <c r="I5" s="32" t="n">
        <f aca="false">Beneficios!H17</f>
        <v>1212</v>
      </c>
      <c r="J5" s="32" t="n">
        <f aca="false">Beneficios!I17</f>
        <v>1212</v>
      </c>
      <c r="K5" s="32" t="n">
        <f aca="false">Beneficios!J17</f>
        <v>1212</v>
      </c>
      <c r="L5" s="32" t="n">
        <f aca="false">Beneficios!K17</f>
        <v>1212</v>
      </c>
      <c r="M5" s="32" t="n">
        <f aca="false">Beneficios!L17</f>
        <v>1212</v>
      </c>
    </row>
    <row r="6" customFormat="false" ht="15.75" hidden="false" customHeight="true" outlineLevel="0" collapsed="false">
      <c r="B6" s="26" t="s">
        <v>219</v>
      </c>
      <c r="C6" s="26"/>
      <c r="D6" s="18" t="n">
        <f aca="false">-'Total Egresos'!C10</f>
        <v>-3020.48552</v>
      </c>
      <c r="E6" s="18" t="n">
        <f aca="false">-'Total Egresos'!D10</f>
        <v>-3544.99398</v>
      </c>
      <c r="F6" s="18" t="n">
        <f aca="false">-'Total Egresos'!E10</f>
        <v>-3825.9829368</v>
      </c>
      <c r="G6" s="18" t="n">
        <f aca="false">-'Total Egresos'!F10</f>
        <v>-4350.295319904</v>
      </c>
      <c r="H6" s="18" t="n">
        <f aca="false">-'Total Egresos'!G10</f>
        <v>-4695.70838389632</v>
      </c>
      <c r="I6" s="18" t="n">
        <f aca="false">-'Total Egresos'!H10</f>
        <v>-5068.75449300803</v>
      </c>
      <c r="J6" s="18" t="n">
        <f aca="false">-'Total Egresos'!I10</f>
        <v>-5471.64429084867</v>
      </c>
      <c r="K6" s="18" t="n">
        <f aca="false">-'Total Egresos'!J10</f>
        <v>-5906.76527251656</v>
      </c>
      <c r="L6" s="18" t="n">
        <f aca="false">-'Total Egresos'!K10</f>
        <v>-6376.69593271789</v>
      </c>
      <c r="M6" s="18" t="n">
        <f aca="false">-'Total Egresos'!L10</f>
        <v>-6884.22104573532</v>
      </c>
    </row>
    <row r="7" customFormat="false" ht="15.75" hidden="false" customHeight="true" outlineLevel="0" collapsed="false">
      <c r="B7" s="26" t="s">
        <v>220</v>
      </c>
      <c r="C7" s="26"/>
      <c r="D7" s="32" t="n">
        <f aca="false">-'Costos Variables'!C22</f>
        <v>-5716.944</v>
      </c>
      <c r="E7" s="32" t="n">
        <f aca="false">-'Costos Variables'!D22</f>
        <v>-6180.48</v>
      </c>
      <c r="F7" s="32" t="n">
        <f aca="false">-'Costos Variables'!E22</f>
        <v>-6180.48</v>
      </c>
      <c r="G7" s="32" t="n">
        <f aca="false">-'Costos Variables'!F22</f>
        <v>-6180.48</v>
      </c>
      <c r="H7" s="32" t="n">
        <f aca="false">-'Costos Variables'!G22</f>
        <v>-6180.48</v>
      </c>
      <c r="I7" s="32" t="n">
        <f aca="false">-'Costos Variables'!H22</f>
        <v>-6180.48</v>
      </c>
      <c r="J7" s="32" t="n">
        <f aca="false">-'Costos Variables'!I22</f>
        <v>-6180.48</v>
      </c>
      <c r="K7" s="32" t="n">
        <f aca="false">-'Costos Variables'!J22</f>
        <v>-6180.48</v>
      </c>
      <c r="L7" s="32" t="n">
        <f aca="false">-'Costos Variables'!K22</f>
        <v>-6180.48</v>
      </c>
      <c r="M7" s="32" t="n">
        <f aca="false">-'Costos Variables'!L22</f>
        <v>-6180.48</v>
      </c>
    </row>
    <row r="8" customFormat="false" ht="15.75" hidden="false" customHeight="true" outlineLevel="0" collapsed="false">
      <c r="B8" s="26" t="s">
        <v>221</v>
      </c>
      <c r="C8" s="26"/>
      <c r="D8" s="32" t="n">
        <f aca="false">-Depreciación!D59</f>
        <v>-2.7</v>
      </c>
      <c r="E8" s="32" t="n">
        <f aca="false">-Depreciación!E59</f>
        <v>-2.7</v>
      </c>
      <c r="F8" s="32" t="n">
        <f aca="false">-Depreciación!F59</f>
        <v>-2.7</v>
      </c>
      <c r="G8" s="32" t="n">
        <f aca="false">-Depreciación!G59</f>
        <v>-2.7</v>
      </c>
      <c r="H8" s="32" t="n">
        <f aca="false">-Depreciación!H59</f>
        <v>-2.7</v>
      </c>
      <c r="I8" s="32" t="n">
        <f aca="false">-Depreciación!I59</f>
        <v>-2.7</v>
      </c>
      <c r="J8" s="32" t="n">
        <f aca="false">-Depreciación!J59</f>
        <v>-2.7</v>
      </c>
      <c r="K8" s="32" t="n">
        <f aca="false">-Depreciación!K59</f>
        <v>-2.7</v>
      </c>
      <c r="L8" s="32" t="n">
        <f aca="false">-Depreciación!L59</f>
        <v>-2.7</v>
      </c>
      <c r="M8" s="32" t="n">
        <f aca="false">-Depreciación!M59</f>
        <v>-2.7</v>
      </c>
    </row>
    <row r="9" customFormat="false" ht="15.75" hidden="false" customHeight="true" outlineLevel="0" collapsed="false">
      <c r="B9" s="76" t="s">
        <v>222</v>
      </c>
      <c r="C9" s="76"/>
      <c r="D9" s="34" t="n">
        <f aca="false">SUM(D5:D8)</f>
        <v>-7619.02952</v>
      </c>
      <c r="E9" s="34" t="n">
        <f aca="false">SUM(E5:E8)</f>
        <v>-8516.17398</v>
      </c>
      <c r="F9" s="34" t="n">
        <f aca="false">SUM(F5:F8)</f>
        <v>-8797.1629368</v>
      </c>
      <c r="G9" s="34" t="n">
        <f aca="false">SUM(G5:G8)</f>
        <v>-9321.475319904</v>
      </c>
      <c r="H9" s="34" t="n">
        <f aca="false">SUM(H5:H8)</f>
        <v>-9666.88838389632</v>
      </c>
      <c r="I9" s="34" t="n">
        <f aca="false">SUM(I5:I8)</f>
        <v>-10039.934493008</v>
      </c>
      <c r="J9" s="34" t="n">
        <f aca="false">SUM(J5:J8)</f>
        <v>-10442.8242908487</v>
      </c>
      <c r="K9" s="34" t="n">
        <f aca="false">SUM(K5:K8)</f>
        <v>-10877.9452725166</v>
      </c>
      <c r="L9" s="34" t="n">
        <f aca="false">SUM(L5:L8)</f>
        <v>-11347.8759327179</v>
      </c>
      <c r="M9" s="34" t="n">
        <f aca="false">SUM(M5:M8)</f>
        <v>-11855.4010457353</v>
      </c>
    </row>
    <row r="10" customFormat="false" ht="15.75" hidden="false" customHeight="true" outlineLevel="0" collapsed="false">
      <c r="B10" s="26" t="s">
        <v>223</v>
      </c>
      <c r="C10" s="26"/>
      <c r="D10" s="32" t="n">
        <f aca="false">-D9*$C$24</f>
        <v>1904.75738</v>
      </c>
      <c r="E10" s="32" t="n">
        <f aca="false">-E9*$C$24</f>
        <v>2129.043495</v>
      </c>
      <c r="F10" s="32" t="n">
        <f aca="false">-F9*$C$24</f>
        <v>2199.2907342</v>
      </c>
      <c r="G10" s="32" t="n">
        <f aca="false">-G9*$C$24</f>
        <v>2330.368829976</v>
      </c>
      <c r="H10" s="32" t="n">
        <f aca="false">-H9*$C$24</f>
        <v>2416.72209597408</v>
      </c>
      <c r="I10" s="32" t="n">
        <f aca="false">-I9*$C$24</f>
        <v>2509.98362325201</v>
      </c>
      <c r="J10" s="32" t="n">
        <f aca="false">-J9*$C$24</f>
        <v>2610.70607271217</v>
      </c>
      <c r="K10" s="32" t="n">
        <f aca="false">-K9*$C$24</f>
        <v>2719.48631812914</v>
      </c>
      <c r="L10" s="32" t="n">
        <f aca="false">-L9*$C$24</f>
        <v>2836.96898317947</v>
      </c>
      <c r="M10" s="32" t="n">
        <f aca="false">-M9*$C$24</f>
        <v>2963.85026143383</v>
      </c>
    </row>
    <row r="11" customFormat="false" ht="15.75" hidden="false" customHeight="true" outlineLevel="0" collapsed="false">
      <c r="B11" s="60" t="s">
        <v>224</v>
      </c>
      <c r="C11" s="76"/>
      <c r="D11" s="15" t="n">
        <f aca="false">SUM(D9:D10)</f>
        <v>-5714.27214</v>
      </c>
      <c r="E11" s="15" t="n">
        <f aca="false">SUM(E9:E10)</f>
        <v>-6387.130485</v>
      </c>
      <c r="F11" s="15" t="n">
        <f aca="false">SUM(F9:F10)</f>
        <v>-6597.8722026</v>
      </c>
      <c r="G11" s="15" t="n">
        <f aca="false">SUM(G9:G10)</f>
        <v>-6991.106489928</v>
      </c>
      <c r="H11" s="15" t="n">
        <f aca="false">SUM(H9:H10)</f>
        <v>-7250.16628792224</v>
      </c>
      <c r="I11" s="15" t="n">
        <f aca="false">SUM(I9:I10)</f>
        <v>-7529.95086975602</v>
      </c>
      <c r="J11" s="15" t="n">
        <f aca="false">SUM(J9:J10)</f>
        <v>-7832.1182181365</v>
      </c>
      <c r="K11" s="15" t="n">
        <f aca="false">SUM(K9:K10)</f>
        <v>-8158.45895438742</v>
      </c>
      <c r="L11" s="15" t="n">
        <f aca="false">SUM(L9:L10)</f>
        <v>-8510.90694953842</v>
      </c>
      <c r="M11" s="15" t="n">
        <f aca="false">SUM(M9:M10)</f>
        <v>-8891.55078430149</v>
      </c>
    </row>
    <row r="12" customFormat="false" ht="15.75" hidden="false" customHeight="true" outlineLevel="0" collapsed="false">
      <c r="B12" s="26" t="s">
        <v>221</v>
      </c>
      <c r="C12" s="77"/>
      <c r="D12" s="78" t="n">
        <f aca="false">-D8</f>
        <v>2.7</v>
      </c>
      <c r="E12" s="78" t="n">
        <f aca="false">-E8</f>
        <v>2.7</v>
      </c>
      <c r="F12" s="78" t="n">
        <f aca="false">-F8</f>
        <v>2.7</v>
      </c>
      <c r="G12" s="78" t="n">
        <f aca="false">-G8</f>
        <v>2.7</v>
      </c>
      <c r="H12" s="78" t="n">
        <f aca="false">-H8</f>
        <v>2.7</v>
      </c>
      <c r="I12" s="78" t="n">
        <f aca="false">-I8</f>
        <v>2.7</v>
      </c>
      <c r="J12" s="78" t="n">
        <f aca="false">-J8</f>
        <v>2.7</v>
      </c>
      <c r="K12" s="78" t="n">
        <f aca="false">-K8</f>
        <v>2.7</v>
      </c>
      <c r="L12" s="78" t="n">
        <f aca="false">-L8</f>
        <v>2.7</v>
      </c>
      <c r="M12" s="78" t="n">
        <f aca="false">-M8</f>
        <v>2.7</v>
      </c>
    </row>
    <row r="13" customFormat="false" ht="15.75" hidden="false" customHeight="true" outlineLevel="0" collapsed="false">
      <c r="B13" s="26" t="s">
        <v>225</v>
      </c>
      <c r="C13" s="77"/>
      <c r="D13" s="78" t="n">
        <v>0</v>
      </c>
      <c r="E13" s="78" t="n">
        <v>0</v>
      </c>
      <c r="F13" s="78" t="n">
        <v>0</v>
      </c>
      <c r="G13" s="78" t="n">
        <v>0</v>
      </c>
      <c r="H13" s="78" t="n">
        <v>0</v>
      </c>
      <c r="I13" s="78" t="n">
        <v>0</v>
      </c>
      <c r="J13" s="78" t="n">
        <v>0</v>
      </c>
      <c r="K13" s="78" t="n">
        <v>0</v>
      </c>
      <c r="L13" s="78" t="n">
        <v>0</v>
      </c>
      <c r="M13" s="78" t="n">
        <v>0</v>
      </c>
    </row>
    <row r="14" customFormat="false" ht="15.75" hidden="false" customHeight="true" outlineLevel="0" collapsed="false">
      <c r="B14" s="26" t="s">
        <v>226</v>
      </c>
      <c r="C14" s="77"/>
      <c r="D14" s="78" t="n">
        <v>0</v>
      </c>
      <c r="E14" s="78" t="n">
        <v>0</v>
      </c>
      <c r="F14" s="78" t="n">
        <v>0</v>
      </c>
      <c r="G14" s="78" t="n">
        <v>0</v>
      </c>
      <c r="H14" s="78" t="n">
        <v>0</v>
      </c>
      <c r="I14" s="78" t="n">
        <v>0</v>
      </c>
      <c r="J14" s="78" t="n">
        <v>0</v>
      </c>
      <c r="K14" s="78" t="n">
        <v>0</v>
      </c>
      <c r="L14" s="78" t="n">
        <v>0</v>
      </c>
      <c r="M14" s="78" t="n">
        <v>0</v>
      </c>
    </row>
    <row r="15" customFormat="false" ht="15.75" hidden="false" customHeight="true" outlineLevel="0" collapsed="false">
      <c r="B15" s="77" t="s">
        <v>227</v>
      </c>
      <c r="C15" s="79" t="n">
        <f aca="false">-'Inversion Inicial'!C32</f>
        <v>-21.42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customFormat="false" ht="15.75" hidden="false" customHeight="true" outlineLevel="0" collapsed="false">
      <c r="B16" s="77" t="s">
        <v>228</v>
      </c>
      <c r="C16" s="77"/>
      <c r="D16" s="78" t="n">
        <f aca="false">-Depreciación!D58</f>
        <v>0</v>
      </c>
      <c r="E16" s="78" t="n">
        <f aca="false">-Depreciación!E58</f>
        <v>0</v>
      </c>
      <c r="F16" s="78" t="n">
        <f aca="false">-Depreciación!F58</f>
        <v>0</v>
      </c>
      <c r="G16" s="78" t="n">
        <f aca="false">-Depreciación!G58</f>
        <v>0</v>
      </c>
      <c r="H16" s="78" t="n">
        <f aca="false">-Depreciación!H58</f>
        <v>0</v>
      </c>
      <c r="I16" s="78" t="n">
        <f aca="false">-Depreciación!I58</f>
        <v>0</v>
      </c>
      <c r="J16" s="78" t="n">
        <f aca="false">-Depreciación!J58</f>
        <v>0</v>
      </c>
      <c r="K16" s="78" t="n">
        <f aca="false">-Depreciación!K58</f>
        <v>0</v>
      </c>
      <c r="L16" s="78" t="n">
        <f aca="false">-Depreciación!L58</f>
        <v>0</v>
      </c>
      <c r="M16" s="78" t="n">
        <f aca="false">-Depreciación!M58</f>
        <v>0</v>
      </c>
    </row>
    <row r="17" customFormat="false" ht="15.75" hidden="false" customHeight="true" outlineLevel="0" collapsed="false">
      <c r="B17" s="77" t="s">
        <v>229</v>
      </c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80" t="n">
        <f aca="false">'Valor de Recupero'!C12</f>
        <v>18.36</v>
      </c>
    </row>
    <row r="18" customFormat="false" ht="15.75" hidden="false" customHeight="true" outlineLevel="0" collapsed="false">
      <c r="B18" s="77" t="s">
        <v>230</v>
      </c>
      <c r="C18" s="77"/>
      <c r="D18" s="78"/>
      <c r="E18" s="78"/>
      <c r="F18" s="78"/>
      <c r="G18" s="78"/>
      <c r="H18" s="78"/>
      <c r="I18" s="78"/>
      <c r="J18" s="78"/>
      <c r="K18" s="78"/>
      <c r="L18" s="78"/>
      <c r="M18" s="78" t="n">
        <f aca="false">'Valor de Recupero'!C19</f>
        <v>0</v>
      </c>
    </row>
    <row r="19" customFormat="false" ht="15.75" hidden="false" customHeight="true" outlineLevel="0" collapsed="false">
      <c r="B19" s="77"/>
      <c r="C19" s="77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customFormat="false" ht="15.75" hidden="false" customHeight="true" outlineLevel="0" collapsed="false">
      <c r="B20" s="41" t="s">
        <v>231</v>
      </c>
      <c r="C20" s="22" t="n">
        <f aca="false">SUM(C11:C19)</f>
        <v>-21.42</v>
      </c>
      <c r="D20" s="22" t="n">
        <f aca="false">SUM(D11:D19)</f>
        <v>-5711.57214</v>
      </c>
      <c r="E20" s="22" t="n">
        <f aca="false">SUM(E11:E19)</f>
        <v>-6384.430485</v>
      </c>
      <c r="F20" s="22" t="n">
        <f aca="false">SUM(F11:F19)</f>
        <v>-6595.1722026</v>
      </c>
      <c r="G20" s="22" t="n">
        <f aca="false">SUM(G11:G19)</f>
        <v>-6988.406489928</v>
      </c>
      <c r="H20" s="22" t="n">
        <f aca="false">SUM(H11:H19)</f>
        <v>-7247.46628792224</v>
      </c>
      <c r="I20" s="22" t="n">
        <f aca="false">SUM(I11:I19)</f>
        <v>-7527.25086975602</v>
      </c>
      <c r="J20" s="22" t="n">
        <f aca="false">SUM(J11:J19)</f>
        <v>-7829.4182181365</v>
      </c>
      <c r="K20" s="22" t="n">
        <f aca="false">SUM(K11:K19)</f>
        <v>-8155.75895438742</v>
      </c>
      <c r="L20" s="22" t="n">
        <f aca="false">SUM(L11:L19)</f>
        <v>-8508.20694953842</v>
      </c>
      <c r="M20" s="22" t="n">
        <f aca="false">SUM(M11:M19)</f>
        <v>-8870.49078430149</v>
      </c>
    </row>
    <row r="21" customFormat="false" ht="15.75" hidden="false" customHeight="true" outlineLevel="0" collapsed="false">
      <c r="B21" s="24" t="s">
        <v>232</v>
      </c>
      <c r="C21" s="81" t="n">
        <f aca="false">+C20</f>
        <v>-21.42</v>
      </c>
      <c r="D21" s="2" t="n">
        <f aca="false">+D20+C21</f>
        <v>-5732.99214</v>
      </c>
      <c r="E21" s="25" t="n">
        <f aca="false">+E20+D21</f>
        <v>-12117.422625</v>
      </c>
      <c r="F21" s="82" t="n">
        <f aca="false">+F20+E21</f>
        <v>-18712.5948276</v>
      </c>
      <c r="G21" s="82" t="n">
        <f aca="false">+G20+F21</f>
        <v>-25701.001317528</v>
      </c>
      <c r="H21" s="25" t="n">
        <f aca="false">+H20+G21</f>
        <v>-32948.4676054503</v>
      </c>
      <c r="I21" s="25" t="n">
        <f aca="false">+I20+H21</f>
        <v>-40475.7184752063</v>
      </c>
      <c r="J21" s="25" t="n">
        <f aca="false">+J20+I21</f>
        <v>-48305.1366933428</v>
      </c>
      <c r="K21" s="25" t="n">
        <f aca="false">+K20+J21</f>
        <v>-56460.8956477302</v>
      </c>
      <c r="L21" s="25" t="n">
        <f aca="false">+L20+K21</f>
        <v>-64969.1025972686</v>
      </c>
      <c r="M21" s="25" t="n">
        <f aca="false">+M20+L21</f>
        <v>-73839.5933815701</v>
      </c>
    </row>
    <row r="22" s="1" customFormat="true" ht="15.75" hidden="false" customHeight="true" outlineLevel="0" collapsed="false">
      <c r="M22" s="25"/>
    </row>
    <row r="23" customFormat="false" ht="15.75" hidden="false" customHeight="true" outlineLevel="0" collapsed="false">
      <c r="B23" s="19" t="s">
        <v>32</v>
      </c>
      <c r="C23" s="27" t="n">
        <f aca="false">Depreciación!C4</f>
        <v>10</v>
      </c>
      <c r="D23" s="27"/>
    </row>
    <row r="24" customFormat="false" ht="15.75" hidden="false" customHeight="true" outlineLevel="0" collapsed="false">
      <c r="B24" s="18" t="s">
        <v>233</v>
      </c>
      <c r="C24" s="12" t="n">
        <v>0.25</v>
      </c>
      <c r="D24" s="12"/>
    </row>
    <row r="25" customFormat="false" ht="15.75" hidden="false" customHeight="true" outlineLevel="0" collapsed="false">
      <c r="B25" s="71" t="s">
        <v>234</v>
      </c>
      <c r="C25" s="83" t="n">
        <v>0.05</v>
      </c>
      <c r="D25" s="83"/>
    </row>
    <row r="26" customFormat="false" ht="15.75" hidden="false" customHeight="true" outlineLevel="0" collapsed="false">
      <c r="B26" s="71" t="s">
        <v>235</v>
      </c>
      <c r="C26" s="84" t="s">
        <v>236</v>
      </c>
      <c r="D26" s="84"/>
    </row>
    <row r="27" customFormat="false" ht="15.75" hidden="false" customHeight="true" outlineLevel="0" collapsed="false">
      <c r="B27" s="71" t="s">
        <v>237</v>
      </c>
      <c r="C27" s="72" t="n">
        <f aca="false">(SUM(D20:M20)/$C$23)/-C20</f>
        <v>-344.622658177265</v>
      </c>
      <c r="D27" s="72"/>
      <c r="K27" s="85"/>
    </row>
    <row r="28" customFormat="false" ht="15.75" hidden="false" customHeight="true" outlineLevel="0" collapsed="false">
      <c r="B28" s="71" t="s">
        <v>238</v>
      </c>
      <c r="C28" s="72" t="n">
        <f aca="false">SUM(D5:M5)/(-(SUM(D6:M6)+SUM(D7:M7)+SUM(D8:M8)))</f>
        <v>0.108847028910308</v>
      </c>
      <c r="D28" s="72"/>
      <c r="K28" s="85"/>
    </row>
    <row r="29" customFormat="false" ht="15.75" hidden="false" customHeight="true" outlineLevel="0" collapsed="false">
      <c r="B29" s="71" t="s">
        <v>239</v>
      </c>
      <c r="C29" s="86" t="n">
        <f aca="false">NPV(C25,C20:M20)</f>
        <v>-53341.4134561443</v>
      </c>
      <c r="D29" s="86"/>
      <c r="K29" s="85"/>
    </row>
    <row r="30" customFormat="false" ht="15.75" hidden="false" customHeight="true" outlineLevel="0" collapsed="false">
      <c r="B30" s="71" t="s">
        <v>240</v>
      </c>
      <c r="C30" s="87" t="e">
        <f aca="false">IRR(C20:M20)</f>
        <v>#N/A</v>
      </c>
      <c r="D30" s="87"/>
      <c r="K30" s="85"/>
    </row>
    <row r="31" customFormat="false" ht="15.75" hidden="false" customHeight="true" outlineLevel="0" collapsed="false">
      <c r="B31" s="71" t="s">
        <v>241</v>
      </c>
      <c r="C31" s="88" t="n">
        <f aca="false">+G34</f>
        <v>4</v>
      </c>
      <c r="D31" s="88"/>
      <c r="K31" s="85"/>
    </row>
    <row r="32" customFormat="false" ht="15.75" hidden="false" customHeight="true" outlineLevel="0" collapsed="false">
      <c r="B32" s="71" t="s">
        <v>242</v>
      </c>
      <c r="C32" s="89"/>
      <c r="D32" s="89"/>
      <c r="K32" s="85"/>
    </row>
    <row r="33" customFormat="false" ht="15.75" hidden="false" customHeight="true" outlineLevel="0" collapsed="false">
      <c r="B33" s="71" t="s">
        <v>243</v>
      </c>
      <c r="C33" s="89" t="n">
        <f aca="false">+C39/(-C38)</f>
        <v>0.141208148021142</v>
      </c>
      <c r="D33" s="89"/>
      <c r="K33" s="85"/>
    </row>
    <row r="34" customFormat="false" ht="15.75" hidden="false" customHeight="true" outlineLevel="0" collapsed="false">
      <c r="D34" s="2" t="n">
        <v>1</v>
      </c>
      <c r="E34" s="25" t="n">
        <v>2</v>
      </c>
      <c r="F34" s="25" t="n">
        <v>3</v>
      </c>
      <c r="G34" s="2" t="n">
        <v>4</v>
      </c>
      <c r="H34" s="25" t="n">
        <v>5</v>
      </c>
      <c r="I34" s="25" t="n">
        <v>6</v>
      </c>
      <c r="J34" s="2" t="n">
        <v>7</v>
      </c>
      <c r="K34" s="25" t="n">
        <v>8</v>
      </c>
      <c r="L34" s="25" t="n">
        <v>9</v>
      </c>
      <c r="M34" s="2" t="n">
        <v>10</v>
      </c>
    </row>
    <row r="35" customFormat="false" ht="15.75" hidden="false" customHeight="true" outlineLevel="0" collapsed="false">
      <c r="B35" s="24" t="s">
        <v>244</v>
      </c>
      <c r="C35" s="81" t="n">
        <f aca="false">+C20</f>
        <v>-21.42</v>
      </c>
      <c r="D35" s="2" t="n">
        <f aca="false">+D20/(1+$C$25)</f>
        <v>-5439.59251428571</v>
      </c>
      <c r="E35" s="2" t="n">
        <f aca="false">+E20/(1+$C$25)^(E34)</f>
        <v>-5790.86665306123</v>
      </c>
      <c r="F35" s="2" t="n">
        <f aca="false">+F20/(1+$C$25)^(F34)</f>
        <v>-5697.15771739553</v>
      </c>
      <c r="G35" s="2" t="n">
        <f aca="false">+G20/(1+$C$25)^(G34)</f>
        <v>-5749.37931411542</v>
      </c>
      <c r="H35" s="2" t="n">
        <f aca="false">+H20/(1+$C$25)^(H34)</f>
        <v>-5678.57947718511</v>
      </c>
      <c r="I35" s="2" t="n">
        <f aca="false">+I20/(1+$C$25)^(I34)</f>
        <v>-5616.95049335839</v>
      </c>
      <c r="J35" s="2" t="n">
        <f aca="false">+J20/(1+$C$25)^(J34)</f>
        <v>-5564.22135341025</v>
      </c>
      <c r="K35" s="2" t="n">
        <f aca="false">+K20/(1+$C$25)^(K34)</f>
        <v>-5520.13868754733</v>
      </c>
      <c r="L35" s="2" t="n">
        <f aca="false">+L20/(1+$C$25)^(L34)</f>
        <v>-5484.46606069869</v>
      </c>
      <c r="M35" s="2" t="n">
        <f aca="false">+M20/(1+$C$25)^(M34)</f>
        <v>-5445.71185789385</v>
      </c>
    </row>
    <row r="36" customFormat="false" ht="15.75" hidden="false" customHeight="true" outlineLevel="0" collapsed="false">
      <c r="B36" s="24" t="s">
        <v>232</v>
      </c>
      <c r="C36" s="81" t="n">
        <f aca="false">+C35</f>
        <v>-21.42</v>
      </c>
      <c r="D36" s="2" t="n">
        <f aca="false">+D35+C36</f>
        <v>-5461.01251428571</v>
      </c>
      <c r="E36" s="25" t="n">
        <f aca="false">+E35+D36</f>
        <v>-11251.8791673469</v>
      </c>
      <c r="F36" s="82" t="n">
        <f aca="false">+F35+E36</f>
        <v>-16949.0368847425</v>
      </c>
      <c r="G36" s="82" t="n">
        <f aca="false">+G35+F36</f>
        <v>-22698.4161988579</v>
      </c>
      <c r="H36" s="25" t="n">
        <f aca="false">+H35+G36</f>
        <v>-28376.995676043</v>
      </c>
      <c r="I36" s="25" t="n">
        <f aca="false">+I35+H36</f>
        <v>-33993.9461694014</v>
      </c>
      <c r="J36" s="25" t="n">
        <f aca="false">+J35+I36</f>
        <v>-39558.1675228116</v>
      </c>
      <c r="K36" s="25" t="n">
        <f aca="false">+K35+J36</f>
        <v>-45078.306210359</v>
      </c>
      <c r="L36" s="25" t="n">
        <f aca="false">+L35+K36</f>
        <v>-50562.7722710577</v>
      </c>
      <c r="M36" s="25" t="n">
        <f aca="false">+M35+L36</f>
        <v>-56008.4841289515</v>
      </c>
    </row>
    <row r="38" customFormat="false" ht="15.75" hidden="false" customHeight="true" outlineLevel="0" collapsed="false">
      <c r="B38" s="24" t="s">
        <v>245</v>
      </c>
      <c r="C38" s="81" t="n">
        <f aca="false">NPV(C25,C6:M6,C7:M7,C16:M16,C14:M14)+C15</f>
        <v>-65709.8164478876</v>
      </c>
    </row>
    <row r="39" customFormat="false" ht="15.75" hidden="false" customHeight="true" outlineLevel="0" collapsed="false">
      <c r="B39" s="24" t="s">
        <v>246</v>
      </c>
      <c r="C39" s="81" t="n">
        <f aca="false">NPV(C25,C5:M5,C13:M13,C17:M17,C18:M18)</f>
        <v>9278.76148741537</v>
      </c>
    </row>
    <row r="40" customFormat="false" ht="15.75" hidden="false" customHeight="true" outlineLevel="0" collapsed="false">
      <c r="C40" s="81"/>
    </row>
  </sheetData>
  <mergeCells count="12">
    <mergeCell ref="B2:M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conditionalFormatting sqref="B23">
    <cfRule type="expression" priority="2" aboveAverage="0" equalAverage="0" bottom="0" percent="0" rank="0" text="" dxfId="111">
      <formula>#ref!="No"</formula>
    </cfRule>
  </conditionalFormatting>
  <conditionalFormatting sqref="B12">
    <cfRule type="expression" priority="3" aboveAverage="0" equalAverage="0" bottom="0" percent="0" rank="0" text="" dxfId="112">
      <formula>#ref!="No"</formula>
    </cfRule>
  </conditionalFormatting>
  <conditionalFormatting sqref="C11:M11">
    <cfRule type="expression" priority="4" aboveAverage="0" equalAverage="0" bottom="0" percent="0" rank="0" text="" dxfId="113">
      <formula>#ref!="No"</formula>
    </cfRule>
  </conditionalFormatting>
  <conditionalFormatting sqref="B18">
    <cfRule type="expression" priority="5" aboveAverage="0" equalAverage="0" bottom="0" percent="0" rank="0" text="" dxfId="114">
      <formula>#ref!="No"</formula>
    </cfRule>
  </conditionalFormatting>
  <conditionalFormatting sqref="B19">
    <cfRule type="expression" priority="6" aboveAverage="0" equalAverage="0" bottom="0" percent="0" rank="0" text="" dxfId="115">
      <formula>#ref!="No"</formula>
    </cfRule>
  </conditionalFormatting>
  <conditionalFormatting sqref="B11">
    <cfRule type="expression" priority="7" aboveAverage="0" equalAverage="0" bottom="0" percent="0" rank="0" text="" dxfId="116">
      <formula>#ref!="No"</formula>
    </cfRule>
  </conditionalFormatting>
  <conditionalFormatting sqref="B13:B17 C12:M19 B5:M10">
    <cfRule type="expression" priority="8" aboveAverage="0" equalAverage="0" bottom="0" percent="0" rank="0" text="" dxfId="117">
      <formula>#ref!="No"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M36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1.42578125" defaultRowHeight="15.7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24" width="47.71"/>
    <col collapsed="false" customWidth="true" hidden="false" outlineLevel="0" max="3" min="3" style="24" width="12.86"/>
    <col collapsed="false" customWidth="true" hidden="false" outlineLevel="0" max="4" min="4" style="2" width="12.86"/>
    <col collapsed="false" customWidth="true" hidden="false" outlineLevel="0" max="13" min="5" style="25" width="12.86"/>
    <col collapsed="false" customWidth="false" hidden="false" outlineLevel="0" max="16384" min="14" style="1" width="11.43"/>
  </cols>
  <sheetData>
    <row r="2" customFormat="false" ht="15.75" hidden="false" customHeight="true" outlineLevel="0" collapsed="false">
      <c r="B2" s="4" t="s">
        <v>217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customFormat="false" ht="15.75" hidden="false" customHeight="true" outlineLevel="0" collapsed="false">
      <c r="B4" s="25"/>
      <c r="C4" s="5" t="s">
        <v>40</v>
      </c>
      <c r="D4" s="5" t="s">
        <v>41</v>
      </c>
      <c r="E4" s="5" t="s">
        <v>42</v>
      </c>
      <c r="F4" s="5" t="s">
        <v>43</v>
      </c>
      <c r="G4" s="5" t="s">
        <v>44</v>
      </c>
      <c r="H4" s="5" t="s">
        <v>45</v>
      </c>
      <c r="I4" s="5" t="s">
        <v>46</v>
      </c>
      <c r="J4" s="5" t="s">
        <v>47</v>
      </c>
      <c r="K4" s="5" t="s">
        <v>48</v>
      </c>
      <c r="L4" s="5" t="s">
        <v>49</v>
      </c>
      <c r="M4" s="5" t="s">
        <v>50</v>
      </c>
    </row>
    <row r="5" customFormat="false" ht="15.75" hidden="false" customHeight="true" outlineLevel="0" collapsed="false">
      <c r="B5" s="26" t="s">
        <v>218</v>
      </c>
      <c r="C5" s="26"/>
      <c r="D5" s="32" t="n">
        <f aca="false">Beneficios!C17</f>
        <v>1121.1</v>
      </c>
      <c r="E5" s="32" t="n">
        <f aca="false">Beneficios!D17</f>
        <v>1212</v>
      </c>
      <c r="F5" s="32" t="n">
        <f aca="false">Beneficios!E17</f>
        <v>1212</v>
      </c>
      <c r="G5" s="32" t="n">
        <f aca="false">Beneficios!F17</f>
        <v>1212</v>
      </c>
      <c r="H5" s="32" t="n">
        <f aca="false">Beneficios!G17</f>
        <v>1212</v>
      </c>
      <c r="I5" s="32" t="n">
        <f aca="false">Beneficios!H17</f>
        <v>1212</v>
      </c>
      <c r="J5" s="32" t="n">
        <f aca="false">Beneficios!I17</f>
        <v>1212</v>
      </c>
      <c r="K5" s="32" t="n">
        <f aca="false">Beneficios!J17</f>
        <v>1212</v>
      </c>
      <c r="L5" s="32" t="n">
        <f aca="false">Beneficios!K17</f>
        <v>1212</v>
      </c>
      <c r="M5" s="32" t="n">
        <f aca="false">Beneficios!L17</f>
        <v>1212</v>
      </c>
    </row>
    <row r="6" customFormat="false" ht="15.75" hidden="false" customHeight="true" outlineLevel="0" collapsed="false">
      <c r="B6" s="26" t="s">
        <v>219</v>
      </c>
      <c r="C6" s="26"/>
      <c r="D6" s="18" t="n">
        <f aca="false">-'Total Egresos'!C10</f>
        <v>-3020.48552</v>
      </c>
      <c r="E6" s="18" t="n">
        <f aca="false">-'Total Egresos'!D10</f>
        <v>-3544.99398</v>
      </c>
      <c r="F6" s="18" t="n">
        <f aca="false">-'Total Egresos'!E10</f>
        <v>-3825.9829368</v>
      </c>
      <c r="G6" s="18" t="n">
        <f aca="false">-'Total Egresos'!F10</f>
        <v>-4350.295319904</v>
      </c>
      <c r="H6" s="18" t="n">
        <f aca="false">-'Total Egresos'!G10</f>
        <v>-4695.70838389632</v>
      </c>
      <c r="I6" s="18" t="n">
        <f aca="false">-'Total Egresos'!H10</f>
        <v>-5068.75449300803</v>
      </c>
      <c r="J6" s="18" t="n">
        <f aca="false">-'Total Egresos'!I10</f>
        <v>-5471.64429084867</v>
      </c>
      <c r="K6" s="18" t="n">
        <f aca="false">-'Total Egresos'!J10</f>
        <v>-5906.76527251656</v>
      </c>
      <c r="L6" s="18" t="n">
        <f aca="false">-'Total Egresos'!K10</f>
        <v>-6376.69593271789</v>
      </c>
      <c r="M6" s="18" t="n">
        <f aca="false">-'Total Egresos'!L10</f>
        <v>-6884.22104573532</v>
      </c>
    </row>
    <row r="7" customFormat="false" ht="15.75" hidden="false" customHeight="true" outlineLevel="0" collapsed="false">
      <c r="B7" s="26" t="s">
        <v>220</v>
      </c>
      <c r="C7" s="26"/>
      <c r="D7" s="32" t="n">
        <f aca="false">-'Costos Variables'!C22</f>
        <v>-5716.944</v>
      </c>
      <c r="E7" s="32" t="n">
        <f aca="false">-'Costos Variables'!D22</f>
        <v>-6180.48</v>
      </c>
      <c r="F7" s="32" t="n">
        <f aca="false">-'Costos Variables'!E22</f>
        <v>-6180.48</v>
      </c>
      <c r="G7" s="32" t="n">
        <f aca="false">-'Costos Variables'!F22</f>
        <v>-6180.48</v>
      </c>
      <c r="H7" s="32" t="n">
        <f aca="false">-'Costos Variables'!G22</f>
        <v>-6180.48</v>
      </c>
      <c r="I7" s="32" t="n">
        <f aca="false">-'Costos Variables'!H22</f>
        <v>-6180.48</v>
      </c>
      <c r="J7" s="32" t="n">
        <f aca="false">-'Costos Variables'!I22</f>
        <v>-6180.48</v>
      </c>
      <c r="K7" s="32" t="n">
        <f aca="false">-'Costos Variables'!J22</f>
        <v>-6180.48</v>
      </c>
      <c r="L7" s="32" t="n">
        <f aca="false">-'Costos Variables'!K22</f>
        <v>-6180.48</v>
      </c>
      <c r="M7" s="32" t="n">
        <f aca="false">-'Costos Variables'!L22</f>
        <v>-6180.48</v>
      </c>
    </row>
    <row r="8" customFormat="false" ht="15.75" hidden="false" customHeight="true" outlineLevel="0" collapsed="false">
      <c r="B8" s="26" t="s">
        <v>221</v>
      </c>
      <c r="C8" s="26"/>
      <c r="D8" s="32" t="n">
        <f aca="false">-Depreciación!D59</f>
        <v>-2.7</v>
      </c>
      <c r="E8" s="32" t="n">
        <f aca="false">-Depreciación!E59</f>
        <v>-2.7</v>
      </c>
      <c r="F8" s="32" t="n">
        <f aca="false">-Depreciación!F59</f>
        <v>-2.7</v>
      </c>
      <c r="G8" s="32" t="n">
        <f aca="false">-Depreciación!G59</f>
        <v>-2.7</v>
      </c>
      <c r="H8" s="32" t="n">
        <f aca="false">-Depreciación!H59</f>
        <v>-2.7</v>
      </c>
      <c r="I8" s="32" t="n">
        <f aca="false">-Depreciación!I59</f>
        <v>-2.7</v>
      </c>
      <c r="J8" s="32" t="n">
        <f aca="false">-Depreciación!J59</f>
        <v>-2.7</v>
      </c>
      <c r="K8" s="32" t="n">
        <f aca="false">-Depreciación!K59</f>
        <v>-2.7</v>
      </c>
      <c r="L8" s="32" t="n">
        <f aca="false">-Depreciación!L59</f>
        <v>-2.7</v>
      </c>
      <c r="M8" s="32" t="n">
        <f aca="false">-Depreciación!M59</f>
        <v>-2.7</v>
      </c>
    </row>
    <row r="9" customFormat="false" ht="15.75" hidden="false" customHeight="true" outlineLevel="0" collapsed="false">
      <c r="B9" s="26" t="s">
        <v>247</v>
      </c>
      <c r="C9" s="26"/>
      <c r="D9" s="32" t="n">
        <f aca="false">-Financiamiento!H5</f>
        <v>0</v>
      </c>
      <c r="E9" s="32" t="n">
        <f aca="false">-Financiamiento!H6</f>
        <v>-1</v>
      </c>
      <c r="F9" s="32" t="n">
        <f aca="false">-Financiamiento!H7</f>
        <v>-0.764509954635198</v>
      </c>
      <c r="G9" s="32" t="n">
        <f aca="false">-Financiamiento!H8</f>
        <v>-0.519600307455804</v>
      </c>
      <c r="H9" s="32" t="n">
        <f aca="false">-Financiamiento!H9</f>
        <v>-0.264894274389234</v>
      </c>
      <c r="I9" s="32"/>
      <c r="J9" s="32"/>
      <c r="K9" s="32"/>
      <c r="L9" s="32"/>
      <c r="M9" s="32"/>
    </row>
    <row r="10" customFormat="false" ht="15.75" hidden="false" customHeight="true" outlineLevel="0" collapsed="false">
      <c r="B10" s="76" t="s">
        <v>222</v>
      </c>
      <c r="C10" s="76"/>
      <c r="D10" s="34" t="n">
        <f aca="false">SUM(D5:D9)</f>
        <v>-7619.02952</v>
      </c>
      <c r="E10" s="34" t="n">
        <f aca="false">SUM(E5:E9)</f>
        <v>-8517.17398</v>
      </c>
      <c r="F10" s="34" t="n">
        <f aca="false">SUM(F5:F9)</f>
        <v>-8797.92744675464</v>
      </c>
      <c r="G10" s="34" t="n">
        <f aca="false">SUM(G5:G9)</f>
        <v>-9321.99492021146</v>
      </c>
      <c r="H10" s="34" t="n">
        <f aca="false">SUM(H5:H9)</f>
        <v>-9667.15327817071</v>
      </c>
      <c r="I10" s="34" t="n">
        <f aca="false">SUM(I5:I9)</f>
        <v>-10039.934493008</v>
      </c>
      <c r="J10" s="34" t="n">
        <f aca="false">SUM(J5:J9)</f>
        <v>-10442.8242908487</v>
      </c>
      <c r="K10" s="34" t="n">
        <f aca="false">SUM(K5:K9)</f>
        <v>-10877.9452725166</v>
      </c>
      <c r="L10" s="34" t="n">
        <f aca="false">SUM(L5:L9)</f>
        <v>-11347.8759327179</v>
      </c>
      <c r="M10" s="34" t="n">
        <f aca="false">SUM(M5:M9)</f>
        <v>-11855.4010457353</v>
      </c>
    </row>
    <row r="11" customFormat="false" ht="15.75" hidden="false" customHeight="true" outlineLevel="0" collapsed="false">
      <c r="B11" s="26" t="s">
        <v>223</v>
      </c>
      <c r="C11" s="26"/>
      <c r="D11" s="32" t="n">
        <f aca="false">-D10*$C$27</f>
        <v>1904.75738</v>
      </c>
      <c r="E11" s="32" t="n">
        <f aca="false">-E10*$C$27</f>
        <v>2129.293495</v>
      </c>
      <c r="F11" s="32" t="n">
        <f aca="false">-F10*$C$27</f>
        <v>2199.48186168866</v>
      </c>
      <c r="G11" s="32" t="n">
        <f aca="false">-G10*$C$27</f>
        <v>2330.49873005286</v>
      </c>
      <c r="H11" s="32" t="n">
        <f aca="false">-H10*$C$27</f>
        <v>2416.78831954268</v>
      </c>
      <c r="I11" s="32" t="n">
        <f aca="false">-I10*$C$27</f>
        <v>2509.98362325201</v>
      </c>
      <c r="J11" s="32" t="n">
        <f aca="false">-J10*$C$27</f>
        <v>2610.70607271217</v>
      </c>
      <c r="K11" s="32" t="n">
        <f aca="false">-K10*$C$27</f>
        <v>2719.48631812914</v>
      </c>
      <c r="L11" s="32" t="n">
        <f aca="false">-L10*$C$27</f>
        <v>2836.96898317947</v>
      </c>
      <c r="M11" s="32" t="n">
        <f aca="false">-M10*$C$27</f>
        <v>2963.85026143383</v>
      </c>
    </row>
    <row r="12" customFormat="false" ht="15.75" hidden="false" customHeight="true" outlineLevel="0" collapsed="false">
      <c r="B12" s="60" t="s">
        <v>224</v>
      </c>
      <c r="C12" s="76"/>
      <c r="D12" s="15" t="n">
        <f aca="false">SUM(D10:D11)</f>
        <v>-5714.27214</v>
      </c>
      <c r="E12" s="15" t="n">
        <f aca="false">SUM(E10:E11)</f>
        <v>-6387.880485</v>
      </c>
      <c r="F12" s="15" t="n">
        <f aca="false">SUM(F10:F11)</f>
        <v>-6598.44558506598</v>
      </c>
      <c r="G12" s="15" t="n">
        <f aca="false">SUM(G10:G11)</f>
        <v>-6991.49619015859</v>
      </c>
      <c r="H12" s="15" t="n">
        <f aca="false">SUM(H10:H11)</f>
        <v>-7250.36495862803</v>
      </c>
      <c r="I12" s="15" t="n">
        <f aca="false">SUM(I10:I11)</f>
        <v>-7529.95086975602</v>
      </c>
      <c r="J12" s="15" t="n">
        <f aca="false">SUM(J10:J11)</f>
        <v>-7832.1182181365</v>
      </c>
      <c r="K12" s="15" t="n">
        <f aca="false">SUM(K10:K11)</f>
        <v>-8158.45895438742</v>
      </c>
      <c r="L12" s="15" t="n">
        <f aca="false">SUM(L10:L11)</f>
        <v>-8510.90694953842</v>
      </c>
      <c r="M12" s="15" t="n">
        <f aca="false">SUM(M10:M11)</f>
        <v>-8891.55078430149</v>
      </c>
    </row>
    <row r="13" customFormat="false" ht="15.75" hidden="false" customHeight="true" outlineLevel="0" collapsed="false">
      <c r="B13" s="26" t="s">
        <v>221</v>
      </c>
      <c r="C13" s="77"/>
      <c r="D13" s="78" t="n">
        <f aca="false">-D8</f>
        <v>2.7</v>
      </c>
      <c r="E13" s="78" t="n">
        <f aca="false">-E8</f>
        <v>2.7</v>
      </c>
      <c r="F13" s="78" t="n">
        <f aca="false">-F8</f>
        <v>2.7</v>
      </c>
      <c r="G13" s="78" t="n">
        <f aca="false">-G8</f>
        <v>2.7</v>
      </c>
      <c r="H13" s="78" t="n">
        <f aca="false">-H8</f>
        <v>2.7</v>
      </c>
      <c r="I13" s="78" t="n">
        <f aca="false">-I8</f>
        <v>2.7</v>
      </c>
      <c r="J13" s="78" t="n">
        <f aca="false">-J8</f>
        <v>2.7</v>
      </c>
      <c r="K13" s="78" t="n">
        <f aca="false">-K8</f>
        <v>2.7</v>
      </c>
      <c r="L13" s="78" t="n">
        <f aca="false">-L8</f>
        <v>2.7</v>
      </c>
      <c r="M13" s="78" t="n">
        <f aca="false">-M8</f>
        <v>2.7</v>
      </c>
    </row>
    <row r="14" customFormat="false" ht="15.75" hidden="false" customHeight="true" outlineLevel="0" collapsed="false">
      <c r="B14" s="26" t="s">
        <v>225</v>
      </c>
      <c r="C14" s="77"/>
      <c r="D14" s="78" t="n">
        <v>0</v>
      </c>
      <c r="E14" s="78" t="n">
        <v>0</v>
      </c>
      <c r="F14" s="78" t="n">
        <v>0</v>
      </c>
      <c r="G14" s="78" t="n">
        <v>0</v>
      </c>
      <c r="H14" s="78" t="n">
        <v>0</v>
      </c>
      <c r="I14" s="78" t="n">
        <v>0</v>
      </c>
      <c r="J14" s="78" t="n">
        <v>0</v>
      </c>
      <c r="K14" s="78" t="n">
        <v>0</v>
      </c>
      <c r="L14" s="78" t="n">
        <v>0</v>
      </c>
      <c r="M14" s="78" t="n">
        <v>0</v>
      </c>
    </row>
    <row r="15" customFormat="false" ht="15.75" hidden="false" customHeight="true" outlineLevel="0" collapsed="false">
      <c r="B15" s="26" t="s">
        <v>226</v>
      </c>
      <c r="C15" s="77"/>
      <c r="D15" s="78" t="n">
        <v>0</v>
      </c>
      <c r="E15" s="78" t="n">
        <v>0</v>
      </c>
      <c r="F15" s="78" t="n">
        <v>0</v>
      </c>
      <c r="G15" s="78" t="n">
        <v>0</v>
      </c>
      <c r="H15" s="78" t="n">
        <v>0</v>
      </c>
      <c r="I15" s="78" t="n">
        <v>0</v>
      </c>
      <c r="J15" s="78" t="n">
        <v>0</v>
      </c>
      <c r="K15" s="78" t="n">
        <v>0</v>
      </c>
      <c r="L15" s="78" t="n">
        <v>0</v>
      </c>
      <c r="M15" s="78" t="n">
        <v>0</v>
      </c>
    </row>
    <row r="16" customFormat="false" ht="15.75" hidden="false" customHeight="true" outlineLevel="0" collapsed="false">
      <c r="B16" s="77" t="s">
        <v>227</v>
      </c>
      <c r="C16" s="79" t="n">
        <f aca="false">-'Inversion Inicial'!C32</f>
        <v>-21.42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customFormat="false" ht="15.75" hidden="false" customHeight="true" outlineLevel="0" collapsed="false">
      <c r="B17" s="77" t="s">
        <v>248</v>
      </c>
      <c r="C17" s="79" t="n">
        <f aca="false">Financiamiento!C4</f>
        <v>25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customFormat="false" ht="15.75" hidden="false" customHeight="true" outlineLevel="0" collapsed="false">
      <c r="B18" s="77" t="s">
        <v>249</v>
      </c>
      <c r="C18" s="79"/>
      <c r="D18" s="78" t="n">
        <f aca="false">-Financiamiento!I5</f>
        <v>0</v>
      </c>
      <c r="E18" s="78" t="n">
        <f aca="false">-Financiamiento!I6</f>
        <v>-5.88725113412005</v>
      </c>
      <c r="F18" s="78" t="n">
        <f aca="false">-Financiamiento!I7</f>
        <v>-6.12274117948485</v>
      </c>
      <c r="G18" s="78" t="n">
        <f aca="false">-Financiamiento!I8</f>
        <v>-6.36765082666425</v>
      </c>
      <c r="H18" s="78" t="n">
        <f aca="false">-Financiamiento!I9</f>
        <v>-6.62235685973082</v>
      </c>
      <c r="I18" s="78"/>
      <c r="J18" s="78"/>
      <c r="K18" s="78"/>
      <c r="L18" s="78"/>
      <c r="M18" s="78"/>
    </row>
    <row r="19" customFormat="false" ht="15.75" hidden="false" customHeight="true" outlineLevel="0" collapsed="false">
      <c r="B19" s="77" t="s">
        <v>228</v>
      </c>
      <c r="C19" s="77"/>
      <c r="D19" s="78" t="n">
        <f aca="false">-Depreciación!D58</f>
        <v>0</v>
      </c>
      <c r="E19" s="78" t="n">
        <f aca="false">-Depreciación!E58</f>
        <v>0</v>
      </c>
      <c r="F19" s="78" t="n">
        <f aca="false">-Depreciación!F58</f>
        <v>0</v>
      </c>
      <c r="G19" s="78" t="n">
        <f aca="false">-Depreciación!G58</f>
        <v>0</v>
      </c>
      <c r="H19" s="78" t="n">
        <f aca="false">-Depreciación!H58</f>
        <v>0</v>
      </c>
      <c r="I19" s="78" t="n">
        <f aca="false">-Depreciación!I58</f>
        <v>0</v>
      </c>
      <c r="J19" s="78" t="n">
        <f aca="false">-Depreciación!J58</f>
        <v>0</v>
      </c>
      <c r="K19" s="78" t="n">
        <f aca="false">-Depreciación!K58</f>
        <v>0</v>
      </c>
      <c r="L19" s="78" t="n">
        <f aca="false">-Depreciación!L58</f>
        <v>0</v>
      </c>
      <c r="M19" s="78" t="n">
        <f aca="false">-Depreciación!M58</f>
        <v>0</v>
      </c>
    </row>
    <row r="20" customFormat="false" ht="15.75" hidden="false" customHeight="true" outlineLevel="0" collapsed="false">
      <c r="B20" s="77" t="s">
        <v>229</v>
      </c>
      <c r="C20" s="77"/>
      <c r="D20" s="78"/>
      <c r="E20" s="78"/>
      <c r="F20" s="78"/>
      <c r="G20" s="78"/>
      <c r="H20" s="78"/>
      <c r="I20" s="78"/>
      <c r="J20" s="78"/>
      <c r="K20" s="78"/>
      <c r="L20" s="78"/>
      <c r="M20" s="80" t="n">
        <f aca="false">'Valor de Recupero'!C12</f>
        <v>18.36</v>
      </c>
    </row>
    <row r="21" customFormat="false" ht="15.75" hidden="false" customHeight="true" outlineLevel="0" collapsed="false">
      <c r="B21" s="77" t="s">
        <v>230</v>
      </c>
      <c r="C21" s="77"/>
      <c r="D21" s="78"/>
      <c r="E21" s="78"/>
      <c r="F21" s="78"/>
      <c r="G21" s="78"/>
      <c r="H21" s="78"/>
      <c r="I21" s="78"/>
      <c r="J21" s="78"/>
      <c r="K21" s="78"/>
      <c r="L21" s="78"/>
      <c r="M21" s="78" t="n">
        <f aca="false">'Valor de Recupero'!C19</f>
        <v>0</v>
      </c>
    </row>
    <row r="22" customFormat="false" ht="15.75" hidden="false" customHeight="true" outlineLevel="0" collapsed="false">
      <c r="B22" s="77"/>
      <c r="C22" s="77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customFormat="false" ht="15.75" hidden="false" customHeight="true" outlineLevel="0" collapsed="false">
      <c r="B23" s="41" t="s">
        <v>231</v>
      </c>
      <c r="C23" s="22" t="n">
        <f aca="false">SUM(C12:C22)</f>
        <v>3.58</v>
      </c>
      <c r="D23" s="22" t="n">
        <f aca="false">SUM(D12:D22)</f>
        <v>-5711.57214</v>
      </c>
      <c r="E23" s="22" t="n">
        <f aca="false">SUM(E12:E22)</f>
        <v>-6391.06773613412</v>
      </c>
      <c r="F23" s="22" t="n">
        <f aca="false">SUM(F12:F22)</f>
        <v>-6601.86832624546</v>
      </c>
      <c r="G23" s="22" t="n">
        <f aca="false">SUM(G12:G22)</f>
        <v>-6995.16384098526</v>
      </c>
      <c r="H23" s="22" t="n">
        <f aca="false">SUM(H12:H22)</f>
        <v>-7254.28731548776</v>
      </c>
      <c r="I23" s="22" t="n">
        <f aca="false">SUM(I12:I22)</f>
        <v>-7527.25086975602</v>
      </c>
      <c r="J23" s="22" t="n">
        <f aca="false">SUM(J12:J22)</f>
        <v>-7829.4182181365</v>
      </c>
      <c r="K23" s="22" t="n">
        <f aca="false">SUM(K12:K22)</f>
        <v>-8155.75895438742</v>
      </c>
      <c r="L23" s="22" t="n">
        <f aca="false">SUM(L12:L22)</f>
        <v>-8508.20694953842</v>
      </c>
      <c r="M23" s="22" t="n">
        <f aca="false">SUM(M12:M22)</f>
        <v>-8870.49078430149</v>
      </c>
    </row>
    <row r="25" customFormat="false" ht="15.75" hidden="false" customHeight="true" outlineLevel="0" collapsed="false">
      <c r="B25" s="90" t="s">
        <v>250</v>
      </c>
      <c r="C25" s="91"/>
      <c r="D25" s="91"/>
    </row>
    <row r="26" customFormat="false" ht="15.75" hidden="false" customHeight="true" outlineLevel="0" collapsed="false">
      <c r="B26" s="19" t="s">
        <v>32</v>
      </c>
      <c r="C26" s="27" t="n">
        <f aca="false">Depreciación!C4</f>
        <v>10</v>
      </c>
      <c r="D26" s="27"/>
    </row>
    <row r="27" customFormat="false" ht="15.75" hidden="false" customHeight="true" outlineLevel="0" collapsed="false">
      <c r="B27" s="18" t="s">
        <v>233</v>
      </c>
      <c r="C27" s="12" t="n">
        <v>0.25</v>
      </c>
      <c r="D27" s="12"/>
    </row>
    <row r="28" customFormat="false" ht="15.75" hidden="false" customHeight="true" outlineLevel="0" collapsed="false">
      <c r="B28" s="71" t="s">
        <v>234</v>
      </c>
      <c r="C28" s="83" t="n">
        <v>0.05</v>
      </c>
      <c r="D28" s="83"/>
    </row>
    <row r="29" customFormat="false" ht="15.75" hidden="false" customHeight="true" outlineLevel="0" collapsed="false">
      <c r="B29" s="71" t="s">
        <v>235</v>
      </c>
      <c r="C29" s="89"/>
      <c r="D29" s="89"/>
    </row>
    <row r="30" customFormat="false" ht="15.75" hidden="false" customHeight="true" outlineLevel="0" collapsed="false">
      <c r="B30" s="71" t="s">
        <v>237</v>
      </c>
      <c r="C30" s="92"/>
      <c r="D30" s="92"/>
    </row>
    <row r="31" customFormat="false" ht="15.75" hidden="false" customHeight="true" outlineLevel="0" collapsed="false">
      <c r="B31" s="71" t="s">
        <v>238</v>
      </c>
      <c r="C31" s="89"/>
      <c r="D31" s="89"/>
    </row>
    <row r="32" customFormat="false" ht="15.75" hidden="false" customHeight="true" outlineLevel="0" collapsed="false">
      <c r="B32" s="71" t="s">
        <v>239</v>
      </c>
      <c r="C32" s="86" t="n">
        <f aca="false">NPV(C28,C23:M23)</f>
        <v>-53339.2308740696</v>
      </c>
      <c r="D32" s="86"/>
    </row>
    <row r="33" customFormat="false" ht="15.75" hidden="false" customHeight="true" outlineLevel="0" collapsed="false">
      <c r="B33" s="71" t="s">
        <v>240</v>
      </c>
      <c r="C33" s="89"/>
      <c r="D33" s="89"/>
    </row>
    <row r="34" customFormat="false" ht="15.75" hidden="false" customHeight="true" outlineLevel="0" collapsed="false">
      <c r="B34" s="71" t="s">
        <v>241</v>
      </c>
      <c r="C34" s="89"/>
      <c r="D34" s="89"/>
    </row>
    <row r="35" customFormat="false" ht="15.75" hidden="false" customHeight="true" outlineLevel="0" collapsed="false">
      <c r="B35" s="71" t="s">
        <v>242</v>
      </c>
      <c r="C35" s="89"/>
      <c r="D35" s="89"/>
    </row>
    <row r="36" customFormat="false" ht="15.75" hidden="false" customHeight="true" outlineLevel="0" collapsed="false">
      <c r="B36" s="71" t="s">
        <v>243</v>
      </c>
      <c r="C36" s="89"/>
      <c r="D36" s="89"/>
    </row>
  </sheetData>
  <mergeCells count="12">
    <mergeCell ref="B2:M2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</mergeCells>
  <conditionalFormatting sqref="B20">
    <cfRule type="expression" priority="2" aboveAverage="0" equalAverage="0" bottom="0" percent="0" rank="0" text="" dxfId="118">
      <formula>#ref!="No"</formula>
    </cfRule>
  </conditionalFormatting>
  <conditionalFormatting sqref="B26">
    <cfRule type="expression" priority="3" aboveAverage="0" equalAverage="0" bottom="0" percent="0" rank="0" text="" dxfId="119">
      <formula>#ref!="No"</formula>
    </cfRule>
  </conditionalFormatting>
  <conditionalFormatting sqref="B13">
    <cfRule type="expression" priority="4" aboveAverage="0" equalAverage="0" bottom="0" percent="0" rank="0" text="" dxfId="120">
      <formula>#ref!="No"</formula>
    </cfRule>
  </conditionalFormatting>
  <conditionalFormatting sqref="C12:M12">
    <cfRule type="expression" priority="5" aboveAverage="0" equalAverage="0" bottom="0" percent="0" rank="0" text="" dxfId="121">
      <formula>#ref!="No"</formula>
    </cfRule>
  </conditionalFormatting>
  <conditionalFormatting sqref="B21">
    <cfRule type="expression" priority="6" aboveAverage="0" equalAverage="0" bottom="0" percent="0" rank="0" text="" dxfId="122">
      <formula>#ref!="No"</formula>
    </cfRule>
  </conditionalFormatting>
  <conditionalFormatting sqref="B22">
    <cfRule type="expression" priority="7" aboveAverage="0" equalAverage="0" bottom="0" percent="0" rank="0" text="" dxfId="123">
      <formula>#ref!="No"</formula>
    </cfRule>
  </conditionalFormatting>
  <conditionalFormatting sqref="B12">
    <cfRule type="expression" priority="8" aboveAverage="0" equalAverage="0" bottom="0" percent="0" rank="0" text="" dxfId="124">
      <formula>#ref!="No"</formula>
    </cfRule>
  </conditionalFormatting>
  <conditionalFormatting sqref="B14:B19 C13:M22 B5:M11">
    <cfRule type="expression" priority="9" aboveAverage="0" equalAverage="0" bottom="0" percent="0" rank="0" text="" dxfId="125">
      <formula>#ref!="No"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M59"/>
  <sheetViews>
    <sheetView showFormulas="false" showGridLines="false" showRowColHeaders="true" showZeros="true" rightToLeft="false" tabSelected="false" showOutlineSymbols="true" defaultGridColor="true" view="normal" topLeftCell="A15" colorId="64" zoomScale="120" zoomScaleNormal="120" zoomScalePageLayoutView="100" workbookViewId="0">
      <selection pane="topLeft" activeCell="P33" activeCellId="0" sqref="P33"/>
    </sheetView>
  </sheetViews>
  <sheetFormatPr defaultColWidth="10.453125" defaultRowHeight="15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34.42"/>
    <col collapsed="false" customWidth="true" hidden="false" outlineLevel="0" max="13" min="3" style="0" width="13.42"/>
  </cols>
  <sheetData>
    <row r="2" s="1" customFormat="true" ht="15" hidden="false" customHeight="true" outlineLevel="0" collapsed="false">
      <c r="B2" s="4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true" ht="15" hidden="false" customHeight="true" outlineLevel="0" collapsed="false">
      <c r="B3" s="24"/>
      <c r="C3" s="2"/>
      <c r="D3" s="25"/>
      <c r="E3" s="25"/>
      <c r="F3" s="25"/>
      <c r="G3" s="25"/>
      <c r="H3" s="25"/>
      <c r="I3" s="25"/>
      <c r="J3" s="25"/>
      <c r="K3" s="25"/>
      <c r="L3" s="25"/>
    </row>
    <row r="4" s="1" customFormat="true" ht="15" hidden="false" customHeight="true" outlineLevel="0" collapsed="false">
      <c r="B4" s="26" t="s">
        <v>32</v>
      </c>
      <c r="C4" s="27" t="n">
        <v>10</v>
      </c>
      <c r="D4" s="28" t="s">
        <v>33</v>
      </c>
      <c r="E4" s="28"/>
      <c r="F4" s="28"/>
      <c r="G4" s="28"/>
      <c r="H4" s="25"/>
      <c r="I4" s="25"/>
      <c r="J4" s="25"/>
      <c r="K4" s="25"/>
      <c r="L4" s="25"/>
    </row>
    <row r="5" s="1" customFormat="true" ht="15" hidden="false" customHeight="true" outlineLevel="0" collapsed="false">
      <c r="B5" s="24"/>
      <c r="C5" s="2"/>
      <c r="D5" s="25"/>
      <c r="E5" s="25"/>
      <c r="F5" s="25"/>
      <c r="G5" s="25"/>
      <c r="H5" s="25"/>
      <c r="I5" s="25"/>
      <c r="J5" s="25"/>
      <c r="K5" s="25"/>
      <c r="L5" s="25"/>
    </row>
    <row r="6" s="1" customFormat="true" ht="30" hidden="false" customHeight="true" outlineLevel="0" collapsed="false">
      <c r="B6" s="25"/>
      <c r="C6" s="29" t="s">
        <v>34</v>
      </c>
      <c r="D6" s="29" t="s">
        <v>35</v>
      </c>
      <c r="E6" s="29" t="s">
        <v>36</v>
      </c>
      <c r="F6" s="29" t="s">
        <v>37</v>
      </c>
      <c r="G6" s="29" t="s">
        <v>38</v>
      </c>
    </row>
    <row r="7" s="1" customFormat="true" ht="15" hidden="false" customHeight="true" outlineLevel="0" collapsed="false">
      <c r="B7" s="26" t="s">
        <v>39</v>
      </c>
      <c r="C7" s="18" t="n">
        <f aca="false">'Inversion Inicial'!C6+'Inversion Inicial'!C7</f>
        <v>5</v>
      </c>
      <c r="D7" s="27" t="n">
        <v>50</v>
      </c>
      <c r="E7" s="30" t="n">
        <f aca="false">1*100%/D7</f>
        <v>0.02</v>
      </c>
      <c r="F7" s="31" t="n">
        <f aca="false">$C$4/D7</f>
        <v>0.2</v>
      </c>
      <c r="G7" s="18" t="n">
        <f aca="false">C7/D7</f>
        <v>0.1</v>
      </c>
    </row>
    <row r="8" s="1" customFormat="true" ht="15" hidden="false" customHeight="true" outlineLevel="0" collapsed="false">
      <c r="B8" s="26" t="s">
        <v>11</v>
      </c>
      <c r="C8" s="18" t="n">
        <f aca="false">'Inversion Inicial'!C14</f>
        <v>4</v>
      </c>
      <c r="D8" s="27" t="n">
        <v>4</v>
      </c>
      <c r="E8" s="30" t="n">
        <f aca="false">1*100%/D8</f>
        <v>0.25</v>
      </c>
      <c r="F8" s="31" t="n">
        <f aca="false">$C$4/D8</f>
        <v>2.5</v>
      </c>
      <c r="G8" s="18" t="n">
        <f aca="false">C8/D8</f>
        <v>1</v>
      </c>
    </row>
    <row r="9" s="1" customFormat="true" ht="15" hidden="false" customHeight="true" outlineLevel="0" collapsed="false">
      <c r="B9" s="26" t="s">
        <v>12</v>
      </c>
      <c r="C9" s="18" t="n">
        <f aca="false">'Inversion Inicial'!C15</f>
        <v>5</v>
      </c>
      <c r="D9" s="27" t="n">
        <v>5</v>
      </c>
      <c r="E9" s="30" t="n">
        <f aca="false">1*100%/D9</f>
        <v>0.2</v>
      </c>
      <c r="F9" s="31" t="n">
        <f aca="false">$C$4/D9</f>
        <v>2</v>
      </c>
      <c r="G9" s="18" t="n">
        <f aca="false">C9/D9</f>
        <v>1</v>
      </c>
    </row>
    <row r="10" s="1" customFormat="true" ht="15" hidden="false" customHeight="true" outlineLevel="0" collapsed="false">
      <c r="B10" s="26" t="s">
        <v>13</v>
      </c>
      <c r="C10" s="18" t="n">
        <f aca="false">'Inversion Inicial'!C16</f>
        <v>6</v>
      </c>
      <c r="D10" s="27" t="n">
        <v>10</v>
      </c>
      <c r="E10" s="30" t="n">
        <f aca="false">1*100%/D10</f>
        <v>0.1</v>
      </c>
      <c r="F10" s="31" t="n">
        <f aca="false">$C$4/D10</f>
        <v>1</v>
      </c>
      <c r="G10" s="18" t="n">
        <f aca="false">C10/D10</f>
        <v>0.6</v>
      </c>
    </row>
    <row r="11" s="1" customFormat="true" ht="15" hidden="false" customHeight="true" outlineLevel="0" collapsed="false">
      <c r="B11" s="26" t="s">
        <v>14</v>
      </c>
      <c r="C11" s="18" t="n">
        <f aca="false">'Inversion Inicial'!C17</f>
        <v>0</v>
      </c>
      <c r="D11" s="27" t="n">
        <v>5</v>
      </c>
      <c r="E11" s="30" t="n">
        <f aca="false">1*100%/D11</f>
        <v>0.2</v>
      </c>
      <c r="F11" s="31" t="n">
        <f aca="false">$C$4/D11</f>
        <v>2</v>
      </c>
      <c r="G11" s="18" t="n">
        <f aca="false">C11/D11</f>
        <v>0</v>
      </c>
    </row>
    <row r="12" s="1" customFormat="true" ht="15" hidden="false" customHeight="true" outlineLevel="0" collapsed="false">
      <c r="B12" s="24"/>
      <c r="C12" s="2"/>
      <c r="D12" s="25"/>
      <c r="E12" s="25"/>
      <c r="F12" s="25"/>
      <c r="G12" s="25"/>
      <c r="H12" s="25"/>
      <c r="I12" s="25"/>
      <c r="J12" s="25"/>
      <c r="K12" s="25"/>
      <c r="L12" s="25"/>
    </row>
    <row r="13" customFormat="false" ht="15" hidden="false" customHeight="true" outlineLevel="0" collapsed="false">
      <c r="C13" s="5" t="s">
        <v>40</v>
      </c>
      <c r="D13" s="5" t="s">
        <v>41</v>
      </c>
      <c r="E13" s="5" t="s">
        <v>42</v>
      </c>
      <c r="F13" s="5" t="s">
        <v>43</v>
      </c>
      <c r="G13" s="5" t="s">
        <v>44</v>
      </c>
      <c r="H13" s="5" t="s">
        <v>45</v>
      </c>
      <c r="I13" s="5" t="s">
        <v>46</v>
      </c>
      <c r="J13" s="5" t="s">
        <v>47</v>
      </c>
      <c r="K13" s="5" t="s">
        <v>48</v>
      </c>
      <c r="L13" s="5" t="s">
        <v>49</v>
      </c>
      <c r="M13" s="5" t="s">
        <v>50</v>
      </c>
    </row>
    <row r="14" customFormat="false" ht="15" hidden="false" customHeight="true" outlineLevel="0" collapsed="false">
      <c r="B14" s="5" t="s">
        <v>39</v>
      </c>
      <c r="C14" s="32" t="n">
        <f aca="false">$C$7</f>
        <v>5</v>
      </c>
      <c r="D14" s="32" t="n">
        <f aca="false">$C$14</f>
        <v>5</v>
      </c>
      <c r="E14" s="32" t="n">
        <f aca="false">$C$14</f>
        <v>5</v>
      </c>
      <c r="F14" s="32" t="n">
        <f aca="false">$C$14</f>
        <v>5</v>
      </c>
      <c r="G14" s="32" t="n">
        <f aca="false">$C$14</f>
        <v>5</v>
      </c>
      <c r="H14" s="32" t="n">
        <f aca="false">$C$14</f>
        <v>5</v>
      </c>
      <c r="I14" s="32" t="n">
        <f aca="false">$C$14</f>
        <v>5</v>
      </c>
      <c r="J14" s="32" t="n">
        <f aca="false">$C$14</f>
        <v>5</v>
      </c>
      <c r="K14" s="32" t="n">
        <f aca="false">$C$14</f>
        <v>5</v>
      </c>
      <c r="L14" s="32" t="n">
        <f aca="false">$C$14</f>
        <v>5</v>
      </c>
      <c r="M14" s="32" t="n">
        <f aca="false">$C$14</f>
        <v>5</v>
      </c>
    </row>
    <row r="15" customFormat="false" ht="15" hidden="false" customHeight="true" outlineLevel="0" collapsed="false">
      <c r="B15" s="26" t="s">
        <v>51</v>
      </c>
      <c r="C15" s="32" t="n">
        <v>0</v>
      </c>
      <c r="D15" s="32" t="n">
        <v>0</v>
      </c>
      <c r="E15" s="32" t="n">
        <v>0</v>
      </c>
      <c r="F15" s="32" t="n">
        <v>0</v>
      </c>
      <c r="G15" s="32" t="n">
        <v>0</v>
      </c>
      <c r="H15" s="32" t="n">
        <v>0</v>
      </c>
      <c r="I15" s="32" t="n">
        <v>0</v>
      </c>
      <c r="J15" s="32" t="n">
        <v>0</v>
      </c>
      <c r="K15" s="32" t="n">
        <v>0</v>
      </c>
      <c r="L15" s="32" t="n">
        <v>0</v>
      </c>
      <c r="M15" s="32" t="n">
        <v>0</v>
      </c>
    </row>
    <row r="16" customFormat="false" ht="15" hidden="false" customHeight="true" outlineLevel="0" collapsed="false">
      <c r="B16" s="26" t="s">
        <v>52</v>
      </c>
      <c r="C16" s="32" t="n">
        <v>0</v>
      </c>
      <c r="D16" s="32" t="n">
        <v>0</v>
      </c>
      <c r="E16" s="32" t="n">
        <v>0</v>
      </c>
      <c r="F16" s="32" t="n">
        <v>0</v>
      </c>
      <c r="G16" s="32" t="n">
        <v>0</v>
      </c>
      <c r="H16" s="32" t="n">
        <v>0</v>
      </c>
      <c r="I16" s="32" t="n">
        <v>0</v>
      </c>
      <c r="J16" s="32" t="n">
        <v>0</v>
      </c>
      <c r="K16" s="32" t="n">
        <v>0</v>
      </c>
      <c r="L16" s="32" t="n">
        <v>0</v>
      </c>
      <c r="M16" s="32" t="n">
        <v>0</v>
      </c>
    </row>
    <row r="17" customFormat="false" ht="15" hidden="false" customHeight="true" outlineLevel="0" collapsed="false">
      <c r="B17" s="26" t="s">
        <v>53</v>
      </c>
      <c r="C17" s="32" t="n">
        <f aca="false">SUM(C14:C16)</f>
        <v>5</v>
      </c>
      <c r="D17" s="32" t="n">
        <f aca="false">SUM(D14:D16)</f>
        <v>5</v>
      </c>
      <c r="E17" s="32" t="n">
        <f aca="false">SUM(E14:E16)</f>
        <v>5</v>
      </c>
      <c r="F17" s="32" t="n">
        <f aca="false">SUM(F14:F16)</f>
        <v>5</v>
      </c>
      <c r="G17" s="32" t="n">
        <f aca="false">SUM(G14:G16)</f>
        <v>5</v>
      </c>
      <c r="H17" s="32" t="n">
        <f aca="false">SUM(H14:H16)</f>
        <v>5</v>
      </c>
      <c r="I17" s="32" t="n">
        <f aca="false">SUM(I14:I16)</f>
        <v>5</v>
      </c>
      <c r="J17" s="32" t="n">
        <f aca="false">SUM(J14:J16)</f>
        <v>5</v>
      </c>
      <c r="K17" s="32" t="n">
        <f aca="false">SUM(K14:K16)</f>
        <v>5</v>
      </c>
      <c r="L17" s="32" t="n">
        <f aca="false">SUM(L14:L16)</f>
        <v>5</v>
      </c>
      <c r="M17" s="32" t="n">
        <f aca="false">SUM(M14:M16)</f>
        <v>5</v>
      </c>
    </row>
    <row r="18" customFormat="false" ht="15" hidden="false" customHeight="true" outlineLevel="0" collapsed="false">
      <c r="B18" s="26" t="s">
        <v>31</v>
      </c>
      <c r="C18" s="32"/>
      <c r="D18" s="32" t="n">
        <f aca="false">C17*$E$7</f>
        <v>0.1</v>
      </c>
      <c r="E18" s="32" t="n">
        <f aca="false">D17*$E$7</f>
        <v>0.1</v>
      </c>
      <c r="F18" s="32" t="n">
        <f aca="false">E17*$E$7</f>
        <v>0.1</v>
      </c>
      <c r="G18" s="32" t="n">
        <f aca="false">F17*$E$7</f>
        <v>0.1</v>
      </c>
      <c r="H18" s="32" t="n">
        <f aca="false">G17*$E$7</f>
        <v>0.1</v>
      </c>
      <c r="I18" s="32" t="n">
        <f aca="false">H17*$E$7</f>
        <v>0.1</v>
      </c>
      <c r="J18" s="32" t="n">
        <f aca="false">I17*$E$7</f>
        <v>0.1</v>
      </c>
      <c r="K18" s="32" t="n">
        <f aca="false">J17*$E$7</f>
        <v>0.1</v>
      </c>
      <c r="L18" s="32" t="n">
        <f aca="false">K17*$E$7</f>
        <v>0.1</v>
      </c>
      <c r="M18" s="32" t="n">
        <f aca="false">L17*$E$7</f>
        <v>0.1</v>
      </c>
    </row>
    <row r="19" customFormat="false" ht="15" hidden="false" customHeight="true" outlineLevel="0" collapsed="false">
      <c r="B19" s="26" t="s">
        <v>54</v>
      </c>
      <c r="C19" s="32"/>
      <c r="D19" s="32" t="n">
        <f aca="false">C19+D16+D18</f>
        <v>0.1</v>
      </c>
      <c r="E19" s="32" t="n">
        <f aca="false">D19+E16+E18</f>
        <v>0.2</v>
      </c>
      <c r="F19" s="32" t="n">
        <f aca="false">E19+F16+F18</f>
        <v>0.3</v>
      </c>
      <c r="G19" s="32" t="n">
        <f aca="false">F19+G16+G18</f>
        <v>0.4</v>
      </c>
      <c r="H19" s="32" t="n">
        <f aca="false">G19+H16+H18</f>
        <v>0.5</v>
      </c>
      <c r="I19" s="32" t="n">
        <f aca="false">H19+I16+I18</f>
        <v>0.6</v>
      </c>
      <c r="J19" s="32" t="n">
        <f aca="false">I19+J16+J18</f>
        <v>0.7</v>
      </c>
      <c r="K19" s="32" t="n">
        <f aca="false">J19+K16+K18</f>
        <v>0.8</v>
      </c>
      <c r="L19" s="32" t="n">
        <f aca="false">K19+L16+L18</f>
        <v>0.9</v>
      </c>
      <c r="M19" s="32" t="n">
        <f aca="false">L19+M16+M18</f>
        <v>1</v>
      </c>
    </row>
    <row r="20" customFormat="false" ht="15" hidden="false" customHeight="true" outlineLevel="0" collapsed="false">
      <c r="B20" s="5" t="s">
        <v>55</v>
      </c>
      <c r="C20" s="15" t="n">
        <f aca="false">IF((C17-C18)&lt;0,0,(C17-C2))</f>
        <v>5</v>
      </c>
      <c r="D20" s="15" t="n">
        <f aca="false">IF((D17-D18)&lt;0,0,(D17-D19))</f>
        <v>4.9</v>
      </c>
      <c r="E20" s="15" t="n">
        <f aca="false">IF((E17-E18)&lt;0,0,(E17-E19))</f>
        <v>4.8</v>
      </c>
      <c r="F20" s="15" t="n">
        <f aca="false">IF((F17-F18)&lt;0,0,(F17-F19))</f>
        <v>4.7</v>
      </c>
      <c r="G20" s="15" t="n">
        <f aca="false">IF((G17-G18)&lt;0,0,(G17-G19))</f>
        <v>4.6</v>
      </c>
      <c r="H20" s="15" t="n">
        <f aca="false">IF((H17-H18)&lt;0,0,(H17-H19))</f>
        <v>4.5</v>
      </c>
      <c r="I20" s="15" t="n">
        <f aca="false">IF((I17-I18)&lt;0,0,(I17-I19))</f>
        <v>4.4</v>
      </c>
      <c r="J20" s="15" t="n">
        <f aca="false">IF((J17-J18)&lt;0,0,(J17-J19))</f>
        <v>4.3</v>
      </c>
      <c r="K20" s="15" t="n">
        <f aca="false">IF((K17-K18)&lt;0,0,(K17-K19))</f>
        <v>4.2</v>
      </c>
      <c r="L20" s="15" t="n">
        <f aca="false">IF((L17-L18)&lt;0,0,(L17-L19))</f>
        <v>4.1</v>
      </c>
      <c r="M20" s="15" t="n">
        <f aca="false">IF((M17-M18)&lt;0,0,(M17-M19))</f>
        <v>4</v>
      </c>
    </row>
    <row r="22" customFormat="false" ht="15" hidden="false" customHeight="true" outlineLevel="0" collapsed="false">
      <c r="C22" s="5" t="s">
        <v>40</v>
      </c>
      <c r="D22" s="5" t="s">
        <v>41</v>
      </c>
      <c r="E22" s="5" t="s">
        <v>42</v>
      </c>
      <c r="F22" s="5" t="s">
        <v>43</v>
      </c>
      <c r="G22" s="5" t="s">
        <v>44</v>
      </c>
      <c r="H22" s="5" t="s">
        <v>45</v>
      </c>
      <c r="I22" s="5" t="s">
        <v>46</v>
      </c>
      <c r="J22" s="5" t="s">
        <v>47</v>
      </c>
      <c r="K22" s="5" t="s">
        <v>48</v>
      </c>
      <c r="L22" s="5" t="s">
        <v>49</v>
      </c>
      <c r="M22" s="5" t="s">
        <v>50</v>
      </c>
    </row>
    <row r="23" customFormat="false" ht="15" hidden="false" customHeight="true" outlineLevel="0" collapsed="false">
      <c r="B23" s="5" t="s">
        <v>56</v>
      </c>
      <c r="C23" s="32" t="n">
        <f aca="false">$C$8</f>
        <v>4</v>
      </c>
      <c r="D23" s="32" t="n">
        <f aca="false">$C$23</f>
        <v>4</v>
      </c>
      <c r="E23" s="32" t="n">
        <f aca="false">$C$23</f>
        <v>4</v>
      </c>
      <c r="F23" s="32" t="n">
        <f aca="false">$C$23</f>
        <v>4</v>
      </c>
      <c r="G23" s="32" t="n">
        <f aca="false">$C$23</f>
        <v>4</v>
      </c>
      <c r="H23" s="32" t="n">
        <f aca="false">$C$23</f>
        <v>4</v>
      </c>
      <c r="I23" s="32" t="n">
        <f aca="false">$C$23</f>
        <v>4</v>
      </c>
      <c r="J23" s="32" t="n">
        <f aca="false">$C$23</f>
        <v>4</v>
      </c>
      <c r="K23" s="32" t="n">
        <f aca="false">$C$23</f>
        <v>4</v>
      </c>
      <c r="L23" s="32" t="n">
        <f aca="false">$C$23</f>
        <v>4</v>
      </c>
      <c r="M23" s="32" t="n">
        <f aca="false">$C$23</f>
        <v>4</v>
      </c>
    </row>
    <row r="24" customFormat="false" ht="15" hidden="false" customHeight="true" outlineLevel="0" collapsed="false">
      <c r="B24" s="26" t="s">
        <v>51</v>
      </c>
      <c r="C24" s="32" t="n">
        <v>0</v>
      </c>
      <c r="D24" s="32" t="n">
        <v>0</v>
      </c>
      <c r="E24" s="32" t="n">
        <v>0</v>
      </c>
      <c r="F24" s="32" t="n">
        <v>0</v>
      </c>
      <c r="G24" s="32" t="n">
        <v>0</v>
      </c>
      <c r="H24" s="32" t="n">
        <v>0</v>
      </c>
      <c r="I24" s="32" t="n">
        <v>0</v>
      </c>
      <c r="J24" s="32" t="n">
        <v>0</v>
      </c>
      <c r="K24" s="32" t="n">
        <v>0</v>
      </c>
      <c r="L24" s="32" t="n">
        <v>0</v>
      </c>
      <c r="M24" s="32" t="n">
        <v>0</v>
      </c>
    </row>
    <row r="25" customFormat="false" ht="15" hidden="false" customHeight="true" outlineLevel="0" collapsed="false">
      <c r="B25" s="26" t="s">
        <v>52</v>
      </c>
      <c r="C25" s="32" t="n">
        <v>0</v>
      </c>
      <c r="D25" s="32" t="n">
        <v>0</v>
      </c>
      <c r="E25" s="32" t="n">
        <v>0</v>
      </c>
      <c r="F25" s="32" t="n">
        <v>0</v>
      </c>
      <c r="G25" s="32" t="n">
        <v>0</v>
      </c>
      <c r="H25" s="32" t="n">
        <v>0</v>
      </c>
      <c r="I25" s="32" t="n">
        <v>0</v>
      </c>
      <c r="J25" s="32" t="n">
        <v>0</v>
      </c>
      <c r="K25" s="32" t="n">
        <v>0</v>
      </c>
      <c r="L25" s="32" t="n">
        <v>0</v>
      </c>
      <c r="M25" s="32" t="n">
        <v>0</v>
      </c>
    </row>
    <row r="26" customFormat="false" ht="15" hidden="false" customHeight="true" outlineLevel="0" collapsed="false">
      <c r="B26" s="26" t="s">
        <v>53</v>
      </c>
      <c r="C26" s="32" t="n">
        <f aca="false">SUM(C23:C25)</f>
        <v>4</v>
      </c>
      <c r="D26" s="32" t="n">
        <f aca="false">SUM(D23:D25)</f>
        <v>4</v>
      </c>
      <c r="E26" s="32" t="n">
        <f aca="false">SUM(E23:E25)</f>
        <v>4</v>
      </c>
      <c r="F26" s="32" t="n">
        <f aca="false">SUM(F23:F25)</f>
        <v>4</v>
      </c>
      <c r="G26" s="32" t="n">
        <f aca="false">SUM(G23:G25)</f>
        <v>4</v>
      </c>
      <c r="H26" s="32" t="n">
        <f aca="false">SUM(H23:H25)</f>
        <v>4</v>
      </c>
      <c r="I26" s="32" t="n">
        <f aca="false">SUM(I23:I25)</f>
        <v>4</v>
      </c>
      <c r="J26" s="32" t="n">
        <f aca="false">SUM(J23:J25)</f>
        <v>4</v>
      </c>
      <c r="K26" s="32" t="n">
        <f aca="false">SUM(K23:K25)</f>
        <v>4</v>
      </c>
      <c r="L26" s="32" t="n">
        <f aca="false">SUM(L23:L25)</f>
        <v>4</v>
      </c>
      <c r="M26" s="32" t="n">
        <f aca="false">SUM(M23:M25)</f>
        <v>4</v>
      </c>
    </row>
    <row r="27" customFormat="false" ht="15" hidden="false" customHeight="true" outlineLevel="0" collapsed="false">
      <c r="B27" s="26" t="s">
        <v>31</v>
      </c>
      <c r="C27" s="32"/>
      <c r="D27" s="32" t="n">
        <f aca="false">C26*$E$8</f>
        <v>1</v>
      </c>
      <c r="E27" s="32" t="n">
        <f aca="false">D26*$E$8</f>
        <v>1</v>
      </c>
      <c r="F27" s="32" t="n">
        <f aca="false">E26*$E$8</f>
        <v>1</v>
      </c>
      <c r="G27" s="32" t="n">
        <f aca="false">F26*$E$8</f>
        <v>1</v>
      </c>
      <c r="H27" s="32" t="n">
        <f aca="false">G26*$E$8</f>
        <v>1</v>
      </c>
      <c r="I27" s="32" t="n">
        <f aca="false">H26*$E$8</f>
        <v>1</v>
      </c>
      <c r="J27" s="32" t="n">
        <f aca="false">I26*$E$8</f>
        <v>1</v>
      </c>
      <c r="K27" s="32" t="n">
        <f aca="false">J26*$E$8</f>
        <v>1</v>
      </c>
      <c r="L27" s="32" t="n">
        <f aca="false">K26*$E$8</f>
        <v>1</v>
      </c>
      <c r="M27" s="32" t="n">
        <f aca="false">L26*$E$8</f>
        <v>1</v>
      </c>
    </row>
    <row r="28" customFormat="false" ht="15" hidden="false" customHeight="true" outlineLevel="0" collapsed="false">
      <c r="B28" s="26" t="s">
        <v>54</v>
      </c>
      <c r="C28" s="32"/>
      <c r="D28" s="32" t="n">
        <f aca="false">C28+D25+D27</f>
        <v>1</v>
      </c>
      <c r="E28" s="32" t="n">
        <f aca="false">D28+E25+E27</f>
        <v>2</v>
      </c>
      <c r="F28" s="32" t="n">
        <f aca="false">E28+F25+F27</f>
        <v>3</v>
      </c>
      <c r="G28" s="32" t="n">
        <f aca="false">F28+G25+G27</f>
        <v>4</v>
      </c>
      <c r="H28" s="32" t="n">
        <f aca="false">G28+H25+H27</f>
        <v>5</v>
      </c>
      <c r="I28" s="32" t="n">
        <f aca="false">H28+I25+I27</f>
        <v>6</v>
      </c>
      <c r="J28" s="32" t="n">
        <f aca="false">I28+J25+J27</f>
        <v>7</v>
      </c>
      <c r="K28" s="32" t="n">
        <f aca="false">J28+K25+K27</f>
        <v>8</v>
      </c>
      <c r="L28" s="32" t="n">
        <f aca="false">K28+L25+L27</f>
        <v>9</v>
      </c>
      <c r="M28" s="32" t="n">
        <f aca="false">L28+M25+M27</f>
        <v>10</v>
      </c>
    </row>
    <row r="29" customFormat="false" ht="15" hidden="false" customHeight="true" outlineLevel="0" collapsed="false">
      <c r="B29" s="5" t="s">
        <v>55</v>
      </c>
      <c r="C29" s="15" t="n">
        <f aca="false">IF((C26-C27)&lt;0,0,(C26-C12))</f>
        <v>4</v>
      </c>
      <c r="D29" s="15" t="n">
        <f aca="false">IF((D26-D27)&lt;0,0,(D26-D28))</f>
        <v>3</v>
      </c>
      <c r="E29" s="15" t="n">
        <f aca="false">IF((E26-E27)&lt;0,0,(E26-E28))</f>
        <v>2</v>
      </c>
      <c r="F29" s="15" t="n">
        <f aca="false">IF((F26-F27)&lt;0,0,(F26-F28))</f>
        <v>1</v>
      </c>
      <c r="G29" s="15" t="n">
        <f aca="false">IF((G26-G27)&lt;0,0,(G26-G28))</f>
        <v>0</v>
      </c>
      <c r="H29" s="15" t="n">
        <f aca="false">IF((H26-H27)&lt;0,0,(H26-H28))</f>
        <v>-1</v>
      </c>
      <c r="I29" s="15" t="n">
        <f aca="false">IF((I26-I27)&lt;0,0,(I26-I28))</f>
        <v>-2</v>
      </c>
      <c r="J29" s="15" t="n">
        <f aca="false">IF((J26-J27)&lt;0,0,(J26-J28))</f>
        <v>-3</v>
      </c>
      <c r="K29" s="15" t="n">
        <f aca="false">IF((K26-K27)&lt;0,0,(K26-K28))</f>
        <v>-4</v>
      </c>
      <c r="L29" s="15" t="n">
        <f aca="false">IF((L26-L27)&lt;0,0,(L26-L28))</f>
        <v>-5</v>
      </c>
      <c r="M29" s="15" t="n">
        <f aca="false">IF((M26-M27)&lt;0,0,(M26-M28))</f>
        <v>-6</v>
      </c>
    </row>
    <row r="30" customFormat="false" ht="15" hidden="false" customHeight="true" outlineLevel="0" collapsed="false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customFormat="false" ht="15" hidden="false" customHeight="true" outlineLevel="0" collapsed="false">
      <c r="C31" s="5" t="s">
        <v>40</v>
      </c>
      <c r="D31" s="5" t="s">
        <v>41</v>
      </c>
      <c r="E31" s="5" t="s">
        <v>42</v>
      </c>
      <c r="F31" s="5" t="s">
        <v>43</v>
      </c>
      <c r="G31" s="5" t="s">
        <v>44</v>
      </c>
      <c r="H31" s="5" t="s">
        <v>45</v>
      </c>
      <c r="I31" s="5" t="s">
        <v>46</v>
      </c>
      <c r="J31" s="5" t="s">
        <v>47</v>
      </c>
      <c r="K31" s="5" t="s">
        <v>48</v>
      </c>
      <c r="L31" s="5" t="s">
        <v>49</v>
      </c>
      <c r="M31" s="5" t="s">
        <v>50</v>
      </c>
    </row>
    <row r="32" customFormat="false" ht="15" hidden="false" customHeight="true" outlineLevel="0" collapsed="false">
      <c r="B32" s="5" t="s">
        <v>12</v>
      </c>
      <c r="C32" s="32" t="n">
        <f aca="false">$C$9</f>
        <v>5</v>
      </c>
      <c r="D32" s="32" t="n">
        <f aca="false">$C$32</f>
        <v>5</v>
      </c>
      <c r="E32" s="32" t="n">
        <f aca="false">$C$32</f>
        <v>5</v>
      </c>
      <c r="F32" s="32" t="n">
        <f aca="false">$C$32</f>
        <v>5</v>
      </c>
      <c r="G32" s="32" t="n">
        <f aca="false">$C$32</f>
        <v>5</v>
      </c>
      <c r="H32" s="32" t="n">
        <f aca="false">$C$32</f>
        <v>5</v>
      </c>
      <c r="I32" s="32" t="n">
        <f aca="false">$C$32</f>
        <v>5</v>
      </c>
      <c r="J32" s="32" t="n">
        <f aca="false">$C$32</f>
        <v>5</v>
      </c>
      <c r="K32" s="32" t="n">
        <f aca="false">$C$32</f>
        <v>5</v>
      </c>
      <c r="L32" s="32" t="n">
        <f aca="false">$C$32</f>
        <v>5</v>
      </c>
      <c r="M32" s="32" t="n">
        <f aca="false">$C$32</f>
        <v>5</v>
      </c>
    </row>
    <row r="33" customFormat="false" ht="15" hidden="false" customHeight="true" outlineLevel="0" collapsed="false">
      <c r="B33" s="26" t="s">
        <v>51</v>
      </c>
      <c r="C33" s="32" t="n">
        <v>0</v>
      </c>
      <c r="D33" s="32" t="n">
        <v>0</v>
      </c>
      <c r="E33" s="32" t="n">
        <v>0</v>
      </c>
      <c r="F33" s="32" t="n">
        <v>0</v>
      </c>
      <c r="G33" s="32" t="n">
        <v>0</v>
      </c>
      <c r="H33" s="32" t="n">
        <v>0</v>
      </c>
      <c r="I33" s="32" t="n">
        <v>0</v>
      </c>
      <c r="J33" s="32" t="n">
        <v>0</v>
      </c>
      <c r="K33" s="32" t="n">
        <v>0</v>
      </c>
      <c r="L33" s="32" t="n">
        <v>0</v>
      </c>
      <c r="M33" s="32" t="n">
        <v>0</v>
      </c>
    </row>
    <row r="34" customFormat="false" ht="15" hidden="false" customHeight="true" outlineLevel="0" collapsed="false">
      <c r="B34" s="26" t="s">
        <v>52</v>
      </c>
      <c r="C34" s="32" t="n">
        <v>0</v>
      </c>
      <c r="D34" s="32" t="n">
        <v>0</v>
      </c>
      <c r="E34" s="32" t="n">
        <v>0</v>
      </c>
      <c r="F34" s="32" t="n">
        <v>0</v>
      </c>
      <c r="G34" s="32" t="n">
        <v>0</v>
      </c>
      <c r="H34" s="32" t="n">
        <v>0</v>
      </c>
      <c r="I34" s="32" t="n">
        <v>0</v>
      </c>
      <c r="J34" s="32" t="n">
        <v>0</v>
      </c>
      <c r="K34" s="32" t="n">
        <v>0</v>
      </c>
      <c r="L34" s="32" t="n">
        <v>0</v>
      </c>
      <c r="M34" s="32" t="n">
        <v>0</v>
      </c>
    </row>
    <row r="35" customFormat="false" ht="15" hidden="false" customHeight="true" outlineLevel="0" collapsed="false">
      <c r="B35" s="26" t="s">
        <v>53</v>
      </c>
      <c r="C35" s="32" t="n">
        <f aca="false">SUM(C32:C34)</f>
        <v>5</v>
      </c>
      <c r="D35" s="32" t="n">
        <f aca="false">SUM(D32:D34)</f>
        <v>5</v>
      </c>
      <c r="E35" s="32" t="n">
        <f aca="false">SUM(E32:E34)</f>
        <v>5</v>
      </c>
      <c r="F35" s="32" t="n">
        <f aca="false">SUM(F32:F34)</f>
        <v>5</v>
      </c>
      <c r="G35" s="32" t="n">
        <f aca="false">SUM(G32:G34)</f>
        <v>5</v>
      </c>
      <c r="H35" s="32" t="n">
        <f aca="false">SUM(H32:H34)</f>
        <v>5</v>
      </c>
      <c r="I35" s="32" t="n">
        <f aca="false">SUM(I32:I34)</f>
        <v>5</v>
      </c>
      <c r="J35" s="32" t="n">
        <f aca="false">SUM(J32:J34)</f>
        <v>5</v>
      </c>
      <c r="K35" s="32" t="n">
        <f aca="false">SUM(K32:K34)</f>
        <v>5</v>
      </c>
      <c r="L35" s="32" t="n">
        <f aca="false">SUM(L32:L34)</f>
        <v>5</v>
      </c>
      <c r="M35" s="32" t="n">
        <f aca="false">SUM(M32:M34)</f>
        <v>5</v>
      </c>
    </row>
    <row r="36" customFormat="false" ht="15" hidden="false" customHeight="true" outlineLevel="0" collapsed="false">
      <c r="B36" s="26" t="s">
        <v>31</v>
      </c>
      <c r="C36" s="32"/>
      <c r="D36" s="32" t="n">
        <f aca="false">C35*$E$9</f>
        <v>1</v>
      </c>
      <c r="E36" s="32" t="n">
        <f aca="false">D35*$E$9</f>
        <v>1</v>
      </c>
      <c r="F36" s="32" t="n">
        <f aca="false">E35*$E$9</f>
        <v>1</v>
      </c>
      <c r="G36" s="32" t="n">
        <f aca="false">F35*$E$9</f>
        <v>1</v>
      </c>
      <c r="H36" s="32" t="n">
        <f aca="false">G35*$E$9</f>
        <v>1</v>
      </c>
      <c r="I36" s="32" t="n">
        <f aca="false">H35*$E$9</f>
        <v>1</v>
      </c>
      <c r="J36" s="32" t="n">
        <f aca="false">I35*$E$9</f>
        <v>1</v>
      </c>
      <c r="K36" s="32" t="n">
        <f aca="false">J35*$E$9</f>
        <v>1</v>
      </c>
      <c r="L36" s="32" t="n">
        <f aca="false">K35*$E$9</f>
        <v>1</v>
      </c>
      <c r="M36" s="32" t="n">
        <f aca="false">L35*$E$9</f>
        <v>1</v>
      </c>
    </row>
    <row r="37" customFormat="false" ht="15" hidden="false" customHeight="true" outlineLevel="0" collapsed="false">
      <c r="B37" s="26" t="s">
        <v>54</v>
      </c>
      <c r="C37" s="32"/>
      <c r="D37" s="32" t="n">
        <f aca="false">C37+D34+D36</f>
        <v>1</v>
      </c>
      <c r="E37" s="32" t="n">
        <f aca="false">D37+E34+E36</f>
        <v>2</v>
      </c>
      <c r="F37" s="32" t="n">
        <f aca="false">E37+F34+F36</f>
        <v>3</v>
      </c>
      <c r="G37" s="32" t="n">
        <f aca="false">F37+G34+G36</f>
        <v>4</v>
      </c>
      <c r="H37" s="32" t="n">
        <f aca="false">G37+H34+H36</f>
        <v>5</v>
      </c>
      <c r="I37" s="32" t="n">
        <f aca="false">H37+I34+I36</f>
        <v>6</v>
      </c>
      <c r="J37" s="32" t="n">
        <f aca="false">I37+J34+J36</f>
        <v>7</v>
      </c>
      <c r="K37" s="32" t="n">
        <f aca="false">J37+K34+K36</f>
        <v>8</v>
      </c>
      <c r="L37" s="32" t="n">
        <f aca="false">K37+L34+L36</f>
        <v>9</v>
      </c>
      <c r="M37" s="32" t="n">
        <f aca="false">L37+M34+M36</f>
        <v>10</v>
      </c>
    </row>
    <row r="38" customFormat="false" ht="15" hidden="false" customHeight="true" outlineLevel="0" collapsed="false">
      <c r="B38" s="5" t="s">
        <v>55</v>
      </c>
      <c r="C38" s="15" t="n">
        <f aca="false">IF((C35-C36)&lt;0,0,(C35-C30))</f>
        <v>5</v>
      </c>
      <c r="D38" s="15" t="n">
        <f aca="false">IF((D35-D36)&lt;0,0,(D35-D37))</f>
        <v>4</v>
      </c>
      <c r="E38" s="15" t="n">
        <f aca="false">IF((E35-E36)&lt;0,0,(E35-E37))</f>
        <v>3</v>
      </c>
      <c r="F38" s="15" t="n">
        <f aca="false">IF((F35-F36)&lt;0,0,(F35-F37))</f>
        <v>2</v>
      </c>
      <c r="G38" s="15" t="n">
        <f aca="false">IF((G35-G36)&lt;0,0,(G35-G37))</f>
        <v>1</v>
      </c>
      <c r="H38" s="15" t="n">
        <f aca="false">IF((H35-H36)&lt;0,0,(H35-H37))</f>
        <v>0</v>
      </c>
      <c r="I38" s="15" t="n">
        <f aca="false">IF((I35-I36)&lt;0,0,(I35-I37))</f>
        <v>-1</v>
      </c>
      <c r="J38" s="15" t="n">
        <f aca="false">IF((J35-J36)&lt;0,0,(J35-J37))</f>
        <v>-2</v>
      </c>
      <c r="K38" s="15" t="n">
        <f aca="false">IF((K35-K36)&lt;0,0,(K35-K37))</f>
        <v>-3</v>
      </c>
      <c r="L38" s="15" t="n">
        <f aca="false">IF((L35-L36)&lt;0,0,(L35-L37))</f>
        <v>-4</v>
      </c>
      <c r="M38" s="15" t="n">
        <f aca="false">IF((M35-M36)&lt;0,0,(M35-M37))</f>
        <v>-5</v>
      </c>
    </row>
    <row r="40" customFormat="false" ht="15" hidden="false" customHeight="true" outlineLevel="0" collapsed="false">
      <c r="C40" s="5" t="s">
        <v>40</v>
      </c>
      <c r="D40" s="5" t="s">
        <v>41</v>
      </c>
      <c r="E40" s="5" t="s">
        <v>42</v>
      </c>
      <c r="F40" s="5" t="s">
        <v>43</v>
      </c>
      <c r="G40" s="5" t="s">
        <v>44</v>
      </c>
      <c r="H40" s="5" t="s">
        <v>45</v>
      </c>
      <c r="I40" s="5" t="s">
        <v>46</v>
      </c>
      <c r="J40" s="5" t="s">
        <v>47</v>
      </c>
      <c r="K40" s="5" t="s">
        <v>48</v>
      </c>
      <c r="L40" s="5" t="s">
        <v>49</v>
      </c>
      <c r="M40" s="5" t="s">
        <v>50</v>
      </c>
    </row>
    <row r="41" customFormat="false" ht="15" hidden="false" customHeight="true" outlineLevel="0" collapsed="false">
      <c r="B41" s="5" t="s">
        <v>13</v>
      </c>
      <c r="C41" s="32" t="n">
        <f aca="false">$C$10</f>
        <v>6</v>
      </c>
      <c r="D41" s="32" t="n">
        <f aca="false">$C$41</f>
        <v>6</v>
      </c>
      <c r="E41" s="32" t="n">
        <f aca="false">$C$41</f>
        <v>6</v>
      </c>
      <c r="F41" s="32" t="n">
        <f aca="false">$C$41</f>
        <v>6</v>
      </c>
      <c r="G41" s="32" t="n">
        <f aca="false">$C$41</f>
        <v>6</v>
      </c>
      <c r="H41" s="32" t="n">
        <f aca="false">$C$41</f>
        <v>6</v>
      </c>
      <c r="I41" s="32" t="n">
        <f aca="false">$C$41</f>
        <v>6</v>
      </c>
      <c r="J41" s="32" t="n">
        <f aca="false">$C$41</f>
        <v>6</v>
      </c>
      <c r="K41" s="32" t="n">
        <f aca="false">$C$41</f>
        <v>6</v>
      </c>
      <c r="L41" s="32" t="n">
        <f aca="false">$C$41</f>
        <v>6</v>
      </c>
      <c r="M41" s="32" t="n">
        <f aca="false">$C$41</f>
        <v>6</v>
      </c>
    </row>
    <row r="42" customFormat="false" ht="15" hidden="false" customHeight="true" outlineLevel="0" collapsed="false">
      <c r="B42" s="26" t="s">
        <v>51</v>
      </c>
      <c r="C42" s="32" t="n">
        <v>0</v>
      </c>
      <c r="D42" s="32" t="n">
        <v>0</v>
      </c>
      <c r="E42" s="32" t="n">
        <v>0</v>
      </c>
      <c r="F42" s="32" t="n">
        <v>0</v>
      </c>
      <c r="G42" s="32" t="n">
        <v>0</v>
      </c>
      <c r="H42" s="32" t="n">
        <v>0</v>
      </c>
      <c r="I42" s="32" t="n">
        <v>0</v>
      </c>
      <c r="J42" s="32" t="n">
        <v>0</v>
      </c>
      <c r="K42" s="32" t="n">
        <v>0</v>
      </c>
      <c r="L42" s="32" t="n">
        <v>0</v>
      </c>
      <c r="M42" s="32" t="n">
        <v>0</v>
      </c>
    </row>
    <row r="43" customFormat="false" ht="15" hidden="false" customHeight="true" outlineLevel="0" collapsed="false">
      <c r="B43" s="26" t="s">
        <v>52</v>
      </c>
      <c r="C43" s="32" t="n">
        <v>0</v>
      </c>
      <c r="D43" s="32" t="n">
        <v>0</v>
      </c>
      <c r="E43" s="32" t="n">
        <v>0</v>
      </c>
      <c r="F43" s="32" t="n">
        <v>0</v>
      </c>
      <c r="G43" s="32" t="n">
        <v>0</v>
      </c>
      <c r="H43" s="32" t="n">
        <v>0</v>
      </c>
      <c r="I43" s="32" t="n">
        <v>0</v>
      </c>
      <c r="J43" s="32" t="n">
        <v>0</v>
      </c>
      <c r="K43" s="32" t="n">
        <v>0</v>
      </c>
      <c r="L43" s="32" t="n">
        <v>0</v>
      </c>
      <c r="M43" s="32" t="n">
        <v>0</v>
      </c>
    </row>
    <row r="44" customFormat="false" ht="15" hidden="false" customHeight="true" outlineLevel="0" collapsed="false">
      <c r="B44" s="26" t="s">
        <v>53</v>
      </c>
      <c r="C44" s="32" t="n">
        <f aca="false">SUM(C41:C43)</f>
        <v>6</v>
      </c>
      <c r="D44" s="32" t="n">
        <f aca="false">SUM(D41:D43)</f>
        <v>6</v>
      </c>
      <c r="E44" s="32" t="n">
        <f aca="false">SUM(E41:E43)</f>
        <v>6</v>
      </c>
      <c r="F44" s="32" t="n">
        <f aca="false">SUM(F41:F43)</f>
        <v>6</v>
      </c>
      <c r="G44" s="32" t="n">
        <f aca="false">SUM(G41:G43)</f>
        <v>6</v>
      </c>
      <c r="H44" s="32" t="n">
        <f aca="false">SUM(H41:H43)</f>
        <v>6</v>
      </c>
      <c r="I44" s="32" t="n">
        <f aca="false">SUM(I41:I43)</f>
        <v>6</v>
      </c>
      <c r="J44" s="32" t="n">
        <f aca="false">SUM(J41:J43)</f>
        <v>6</v>
      </c>
      <c r="K44" s="32" t="n">
        <f aca="false">SUM(K41:K43)</f>
        <v>6</v>
      </c>
      <c r="L44" s="32" t="n">
        <f aca="false">SUM(L41:L43)</f>
        <v>6</v>
      </c>
      <c r="M44" s="32" t="n">
        <f aca="false">SUM(M41:M43)</f>
        <v>6</v>
      </c>
    </row>
    <row r="45" customFormat="false" ht="15" hidden="false" customHeight="true" outlineLevel="0" collapsed="false">
      <c r="B45" s="26" t="s">
        <v>31</v>
      </c>
      <c r="C45" s="32"/>
      <c r="D45" s="32" t="n">
        <f aca="false">C44*$E$10</f>
        <v>0.6</v>
      </c>
      <c r="E45" s="32" t="n">
        <f aca="false">D44*$E$10</f>
        <v>0.6</v>
      </c>
      <c r="F45" s="32" t="n">
        <f aca="false">E44*$E$10</f>
        <v>0.6</v>
      </c>
      <c r="G45" s="32" t="n">
        <f aca="false">F44*$E$10</f>
        <v>0.6</v>
      </c>
      <c r="H45" s="32" t="n">
        <f aca="false">G44*$E$10</f>
        <v>0.6</v>
      </c>
      <c r="I45" s="32" t="n">
        <f aca="false">H44*$E$10</f>
        <v>0.6</v>
      </c>
      <c r="J45" s="32" t="n">
        <f aca="false">I44*$E$10</f>
        <v>0.6</v>
      </c>
      <c r="K45" s="32" t="n">
        <f aca="false">J44*$E$10</f>
        <v>0.6</v>
      </c>
      <c r="L45" s="32" t="n">
        <f aca="false">K44*$E$10</f>
        <v>0.6</v>
      </c>
      <c r="M45" s="32" t="n">
        <f aca="false">L44*$E$10</f>
        <v>0.6</v>
      </c>
    </row>
    <row r="46" customFormat="false" ht="15" hidden="false" customHeight="true" outlineLevel="0" collapsed="false">
      <c r="B46" s="26" t="s">
        <v>54</v>
      </c>
      <c r="C46" s="32"/>
      <c r="D46" s="32" t="n">
        <f aca="false">C46+D43+D45</f>
        <v>0.6</v>
      </c>
      <c r="E46" s="32" t="n">
        <f aca="false">D46+E43+E45</f>
        <v>1.2</v>
      </c>
      <c r="F46" s="32" t="n">
        <f aca="false">E46+F43+F45</f>
        <v>1.8</v>
      </c>
      <c r="G46" s="32" t="n">
        <f aca="false">F46+G43+G45</f>
        <v>2.4</v>
      </c>
      <c r="H46" s="32" t="n">
        <f aca="false">G46+H43+H45</f>
        <v>3</v>
      </c>
      <c r="I46" s="32" t="n">
        <f aca="false">H46+I43+I45</f>
        <v>3.6</v>
      </c>
      <c r="J46" s="32" t="n">
        <f aca="false">I46+J43+J45</f>
        <v>4.2</v>
      </c>
      <c r="K46" s="32" t="n">
        <f aca="false">J46+K43+K45</f>
        <v>4.8</v>
      </c>
      <c r="L46" s="32" t="n">
        <f aca="false">K46+L43+L45</f>
        <v>5.4</v>
      </c>
      <c r="M46" s="32" t="n">
        <f aca="false">L46+M43+M45</f>
        <v>6</v>
      </c>
    </row>
    <row r="47" customFormat="false" ht="15" hidden="false" customHeight="true" outlineLevel="0" collapsed="false">
      <c r="B47" s="5" t="s">
        <v>55</v>
      </c>
      <c r="C47" s="15" t="n">
        <f aca="false">IF((C44-C45)&lt;0,0,(C44-C57))</f>
        <v>6</v>
      </c>
      <c r="D47" s="15" t="n">
        <f aca="false">IF((D44-D45)&lt;0,0,(D44-D46))</f>
        <v>5.4</v>
      </c>
      <c r="E47" s="15" t="n">
        <f aca="false">IF((E44-E45)&lt;0,0,(E44-E46))</f>
        <v>4.8</v>
      </c>
      <c r="F47" s="15" t="n">
        <f aca="false">IF((F44-F45)&lt;0,0,(F44-F46))</f>
        <v>4.2</v>
      </c>
      <c r="G47" s="15" t="n">
        <f aca="false">IF((G44-G45)&lt;0,0,(G44-G46))</f>
        <v>3.6</v>
      </c>
      <c r="H47" s="15" t="n">
        <f aca="false">IF((H44-H45)&lt;0,0,(H44-H46))</f>
        <v>3</v>
      </c>
      <c r="I47" s="15" t="n">
        <f aca="false">IF((I44-I45)&lt;0,0,(I44-I46))</f>
        <v>2.4</v>
      </c>
      <c r="J47" s="15" t="n">
        <f aca="false">IF((J44-J45)&lt;0,0,(J44-J46))</f>
        <v>1.8</v>
      </c>
      <c r="K47" s="15" t="n">
        <f aca="false">IF((K44-K45)&lt;0,0,(K44-K46))</f>
        <v>1.2</v>
      </c>
      <c r="L47" s="15" t="n">
        <f aca="false">IF((L44-L45)&lt;0,0,(L44-L46))</f>
        <v>0.6</v>
      </c>
      <c r="M47" s="15" t="n">
        <f aca="false">IF((M44-M45)&lt;0,0,(M44-M46))</f>
        <v>0</v>
      </c>
    </row>
    <row r="48" customFormat="false" ht="15" hidden="true" customHeight="true" outlineLevel="0" collapsed="false"/>
    <row r="49" customFormat="false" ht="15" hidden="true" customHeight="true" outlineLevel="0" collapsed="false">
      <c r="B49" s="33"/>
      <c r="C49" s="5" t="s">
        <v>40</v>
      </c>
      <c r="D49" s="5" t="s">
        <v>41</v>
      </c>
      <c r="E49" s="5" t="s">
        <v>42</v>
      </c>
      <c r="F49" s="5" t="s">
        <v>43</v>
      </c>
      <c r="G49" s="5" t="s">
        <v>44</v>
      </c>
      <c r="H49" s="5" t="s">
        <v>45</v>
      </c>
      <c r="I49" s="5" t="s">
        <v>46</v>
      </c>
      <c r="J49" s="5" t="s">
        <v>47</v>
      </c>
      <c r="K49" s="5" t="s">
        <v>48</v>
      </c>
      <c r="L49" s="5" t="s">
        <v>49</v>
      </c>
      <c r="M49" s="5" t="s">
        <v>50</v>
      </c>
    </row>
    <row r="50" customFormat="false" ht="15" hidden="true" customHeight="true" outlineLevel="0" collapsed="false">
      <c r="B50" s="5" t="s">
        <v>57</v>
      </c>
      <c r="C50" s="34" t="n">
        <f aca="false">$C$11</f>
        <v>0</v>
      </c>
      <c r="D50" s="34" t="n">
        <f aca="false">$C$50</f>
        <v>0</v>
      </c>
      <c r="E50" s="34" t="n">
        <f aca="false">$C$50</f>
        <v>0</v>
      </c>
      <c r="F50" s="34" t="n">
        <f aca="false">$C$50</f>
        <v>0</v>
      </c>
      <c r="G50" s="34" t="n">
        <f aca="false">$C$50</f>
        <v>0</v>
      </c>
      <c r="H50" s="34" t="n">
        <f aca="false">$C$50</f>
        <v>0</v>
      </c>
      <c r="I50" s="34" t="n">
        <f aca="false">$C$50</f>
        <v>0</v>
      </c>
      <c r="J50" s="34" t="n">
        <f aca="false">$C$50</f>
        <v>0</v>
      </c>
      <c r="K50" s="34" t="n">
        <f aca="false">$C$50</f>
        <v>0</v>
      </c>
      <c r="L50" s="34" t="n">
        <f aca="false">$C$50</f>
        <v>0</v>
      </c>
      <c r="M50" s="34" t="n">
        <f aca="false">$C$50</f>
        <v>0</v>
      </c>
    </row>
    <row r="51" customFormat="false" ht="15" hidden="true" customHeight="true" outlineLevel="0" collapsed="false">
      <c r="B51" s="35" t="s">
        <v>51</v>
      </c>
      <c r="C51" s="18" t="n">
        <v>0</v>
      </c>
      <c r="D51" s="18" t="n">
        <v>0</v>
      </c>
      <c r="E51" s="18" t="n">
        <v>0</v>
      </c>
      <c r="F51" s="18" t="n">
        <v>0</v>
      </c>
      <c r="G51" s="18" t="n">
        <v>0</v>
      </c>
      <c r="H51" s="18" t="n">
        <v>0</v>
      </c>
      <c r="I51" s="18" t="n">
        <v>0</v>
      </c>
      <c r="J51" s="18" t="n">
        <v>0</v>
      </c>
      <c r="K51" s="18" t="n">
        <v>0</v>
      </c>
      <c r="L51" s="18" t="n">
        <v>0</v>
      </c>
      <c r="M51" s="18" t="n">
        <v>0</v>
      </c>
    </row>
    <row r="52" customFormat="false" ht="15" hidden="true" customHeight="true" outlineLevel="0" collapsed="false">
      <c r="B52" s="35" t="s">
        <v>52</v>
      </c>
      <c r="C52" s="18" t="n">
        <v>0</v>
      </c>
      <c r="D52" s="18" t="n">
        <v>0</v>
      </c>
      <c r="E52" s="18" t="n">
        <v>0</v>
      </c>
      <c r="F52" s="18" t="n">
        <v>0</v>
      </c>
      <c r="G52" s="18" t="n">
        <v>0</v>
      </c>
      <c r="H52" s="18" t="n">
        <v>0</v>
      </c>
      <c r="I52" s="18" t="n">
        <v>0</v>
      </c>
      <c r="J52" s="18" t="n">
        <v>0</v>
      </c>
      <c r="K52" s="18" t="n">
        <v>0</v>
      </c>
      <c r="L52" s="18" t="n">
        <v>0</v>
      </c>
      <c r="M52" s="18" t="n">
        <v>0</v>
      </c>
    </row>
    <row r="53" customFormat="false" ht="15" hidden="true" customHeight="true" outlineLevel="0" collapsed="false">
      <c r="B53" s="35" t="s">
        <v>53</v>
      </c>
      <c r="C53" s="18" t="n">
        <f aca="false">SUM(C50:C52)</f>
        <v>0</v>
      </c>
      <c r="D53" s="18" t="n">
        <f aca="false">SUM(D50:D52)</f>
        <v>0</v>
      </c>
      <c r="E53" s="18" t="n">
        <f aca="false">SUM(E50:E52)</f>
        <v>0</v>
      </c>
      <c r="F53" s="18" t="n">
        <f aca="false">SUM(F50:F52)</f>
        <v>0</v>
      </c>
      <c r="G53" s="18" t="n">
        <f aca="false">SUM(G50:G52)</f>
        <v>0</v>
      </c>
      <c r="H53" s="18" t="n">
        <f aca="false">SUM(H50:H52)</f>
        <v>0</v>
      </c>
      <c r="I53" s="18" t="n">
        <f aca="false">SUM(I50:I52)</f>
        <v>0</v>
      </c>
      <c r="J53" s="18" t="n">
        <f aca="false">SUM(J50:J52)</f>
        <v>0</v>
      </c>
      <c r="K53" s="18" t="n">
        <f aca="false">SUM(K50:K52)</f>
        <v>0</v>
      </c>
      <c r="L53" s="18" t="n">
        <f aca="false">SUM(L50:L52)</f>
        <v>0</v>
      </c>
      <c r="M53" s="18" t="n">
        <f aca="false">SUM(M50:M52)</f>
        <v>0</v>
      </c>
    </row>
    <row r="54" customFormat="false" ht="15" hidden="true" customHeight="true" outlineLevel="0" collapsed="false">
      <c r="B54" s="35" t="s">
        <v>31</v>
      </c>
      <c r="C54" s="18"/>
      <c r="D54" s="18" t="n">
        <f aca="false">C53*$E$11</f>
        <v>0</v>
      </c>
      <c r="E54" s="18" t="n">
        <f aca="false">D53*$E$8</f>
        <v>0</v>
      </c>
      <c r="F54" s="18" t="n">
        <f aca="false">E53*$E$8</f>
        <v>0</v>
      </c>
      <c r="G54" s="18" t="n">
        <f aca="false">F53*$E$8</f>
        <v>0</v>
      </c>
      <c r="H54" s="18" t="n">
        <f aca="false">G53*$E$8</f>
        <v>0</v>
      </c>
      <c r="I54" s="18" t="n">
        <f aca="false">H53*$E$8</f>
        <v>0</v>
      </c>
      <c r="J54" s="18" t="n">
        <f aca="false">I53*$E$8</f>
        <v>0</v>
      </c>
      <c r="K54" s="18" t="n">
        <f aca="false">J53*$E$8</f>
        <v>0</v>
      </c>
      <c r="L54" s="18" t="n">
        <f aca="false">K53*$E$8</f>
        <v>0</v>
      </c>
      <c r="M54" s="18" t="n">
        <f aca="false">L53*$E$8</f>
        <v>0</v>
      </c>
    </row>
    <row r="55" customFormat="false" ht="15" hidden="true" customHeight="true" outlineLevel="0" collapsed="false">
      <c r="B55" s="35" t="s">
        <v>54</v>
      </c>
      <c r="C55" s="18"/>
      <c r="D55" s="18" t="n">
        <f aca="false">C55+D52+D54</f>
        <v>0</v>
      </c>
      <c r="E55" s="18" t="n">
        <f aca="false">D55+E52+E54</f>
        <v>0</v>
      </c>
      <c r="F55" s="18" t="n">
        <f aca="false">E55+F52+F54</f>
        <v>0</v>
      </c>
      <c r="G55" s="18" t="n">
        <f aca="false">F55+G52+G54</f>
        <v>0</v>
      </c>
      <c r="H55" s="18" t="n">
        <f aca="false">G55+H52+H54</f>
        <v>0</v>
      </c>
      <c r="I55" s="18" t="n">
        <f aca="false">H55+I52+I54</f>
        <v>0</v>
      </c>
      <c r="J55" s="18" t="n">
        <f aca="false">I55+J52+J54</f>
        <v>0</v>
      </c>
      <c r="K55" s="18" t="n">
        <f aca="false">J55+K52+K54</f>
        <v>0</v>
      </c>
      <c r="L55" s="18" t="n">
        <f aca="false">K55+L52+L54</f>
        <v>0</v>
      </c>
      <c r="M55" s="18" t="n">
        <f aca="false">L55+M52+M54</f>
        <v>0</v>
      </c>
    </row>
    <row r="56" customFormat="false" ht="15" hidden="true" customHeight="true" outlineLevel="0" collapsed="false">
      <c r="B56" s="5" t="s">
        <v>55</v>
      </c>
      <c r="C56" s="15" t="n">
        <f aca="false">IF((C53-C54)&lt;0,0,(C53-C21))</f>
        <v>0</v>
      </c>
      <c r="D56" s="15" t="n">
        <f aca="false">IF((D53-D54)&lt;0,0,(D53-D55))</f>
        <v>0</v>
      </c>
      <c r="E56" s="15" t="n">
        <f aca="false">IF((E53-E54)&lt;0,0,(E53-E55))</f>
        <v>0</v>
      </c>
      <c r="F56" s="15" t="n">
        <f aca="false">IF((F53-F54)&lt;0,0,(F53-F55))</f>
        <v>0</v>
      </c>
      <c r="G56" s="15" t="n">
        <f aca="false">IF((G53-G54)&lt;0,0,(G53-G55))</f>
        <v>0</v>
      </c>
      <c r="H56" s="15" t="n">
        <f aca="false">IF((H53-H54)&lt;0,0,(H53-H55))</f>
        <v>0</v>
      </c>
      <c r="I56" s="15" t="n">
        <f aca="false">IF((I53-I54)&lt;0,0,(I53-I55))</f>
        <v>0</v>
      </c>
      <c r="J56" s="15" t="n">
        <f aca="false">IF((J53-J54)&lt;0,0,(J53-J55))</f>
        <v>0</v>
      </c>
      <c r="K56" s="15" t="n">
        <f aca="false">IF((K53-K54)&lt;0,0,(K53-K55))</f>
        <v>0</v>
      </c>
      <c r="L56" s="15" t="n">
        <f aca="false">IF((L53-L54)&lt;0,0,(L53-L55))</f>
        <v>0</v>
      </c>
      <c r="M56" s="15" t="n">
        <f aca="false">IF((M53-M54)&lt;0,0,(M53-M55))</f>
        <v>0</v>
      </c>
    </row>
    <row r="58" customFormat="false" ht="15" hidden="false" customHeight="true" outlineLevel="0" collapsed="false">
      <c r="B58" s="22" t="s">
        <v>58</v>
      </c>
      <c r="C58" s="22" t="n">
        <f aca="false">C15+C24+C33+C42</f>
        <v>0</v>
      </c>
      <c r="D58" s="22" t="n">
        <f aca="false">D15+D24+D33+D42</f>
        <v>0</v>
      </c>
      <c r="E58" s="22" t="n">
        <f aca="false">E15+E24+E33+E42</f>
        <v>0</v>
      </c>
      <c r="F58" s="22" t="n">
        <f aca="false">F15+F24+F33+F42</f>
        <v>0</v>
      </c>
      <c r="G58" s="22" t="n">
        <f aca="false">G15+G24+G33+G42</f>
        <v>0</v>
      </c>
      <c r="H58" s="22" t="n">
        <f aca="false">H15+H24+H33+H42</f>
        <v>0</v>
      </c>
      <c r="I58" s="22" t="n">
        <f aca="false">I15+I24+I33+I42</f>
        <v>0</v>
      </c>
      <c r="J58" s="22" t="n">
        <f aca="false">J15+J24+J33+J42</f>
        <v>0</v>
      </c>
      <c r="K58" s="22" t="n">
        <f aca="false">K15+K24+K33+K42</f>
        <v>0</v>
      </c>
      <c r="L58" s="22" t="n">
        <f aca="false">L15+L24+L33+L42</f>
        <v>0</v>
      </c>
      <c r="M58" s="22" t="n">
        <f aca="false">M15+M24+M33+M42</f>
        <v>0</v>
      </c>
    </row>
    <row r="59" customFormat="false" ht="15" hidden="false" customHeight="true" outlineLevel="0" collapsed="false">
      <c r="B59" s="22" t="s">
        <v>59</v>
      </c>
      <c r="C59" s="22" t="n">
        <f aca="false">C18+C27+C54+C36+C45</f>
        <v>0</v>
      </c>
      <c r="D59" s="22" t="n">
        <f aca="false">D18+D27+D54+D36+D45</f>
        <v>2.7</v>
      </c>
      <c r="E59" s="22" t="n">
        <f aca="false">E18+E27+E54+E36+E45</f>
        <v>2.7</v>
      </c>
      <c r="F59" s="22" t="n">
        <f aca="false">F18+F27+F54+F36+F45</f>
        <v>2.7</v>
      </c>
      <c r="G59" s="22" t="n">
        <f aca="false">G18+G27+G54+G36+G45</f>
        <v>2.7</v>
      </c>
      <c r="H59" s="22" t="n">
        <f aca="false">H18+H27+H54+H36+H45</f>
        <v>2.7</v>
      </c>
      <c r="I59" s="22" t="n">
        <f aca="false">I18+I27+I54+I36+I45</f>
        <v>2.7</v>
      </c>
      <c r="J59" s="22" t="n">
        <f aca="false">J18+J27+J54+J36+J45</f>
        <v>2.7</v>
      </c>
      <c r="K59" s="22" t="n">
        <f aca="false">K18+K27+K54+K36+K45</f>
        <v>2.7</v>
      </c>
      <c r="L59" s="22" t="n">
        <f aca="false">L18+L27+L54+L36+L45</f>
        <v>2.7</v>
      </c>
      <c r="M59" s="22" t="n">
        <f aca="false">M18+M27+M54+M36+M45</f>
        <v>2.7</v>
      </c>
    </row>
  </sheetData>
  <mergeCells count="2">
    <mergeCell ref="B2:M2"/>
    <mergeCell ref="D4:G4"/>
  </mergeCells>
  <conditionalFormatting sqref="G7:G11">
    <cfRule type="expression" priority="2" aboveAverage="0" equalAverage="0" bottom="0" percent="0" rank="0" text="" dxfId="6">
      <formula>#ref!="No"</formula>
    </cfRule>
  </conditionalFormatting>
  <conditionalFormatting sqref="F7:F11">
    <cfRule type="expression" priority="3" aboveAverage="0" equalAverage="0" bottom="0" percent="0" rank="0" text="" dxfId="7">
      <formula>#ref!="No"</formula>
    </cfRule>
  </conditionalFormatting>
  <conditionalFormatting sqref="C4">
    <cfRule type="expression" priority="4" aboveAverage="0" equalAverage="0" bottom="0" percent="0" rank="0" text="" dxfId="8">
      <formula>#ref!="No"</formula>
    </cfRule>
  </conditionalFormatting>
  <conditionalFormatting sqref="B4">
    <cfRule type="expression" priority="5" aboveAverage="0" equalAverage="0" bottom="0" percent="0" rank="0" text="" dxfId="9">
      <formula>#ref!="No"</formula>
    </cfRule>
  </conditionalFormatting>
  <conditionalFormatting sqref="C41:C45 D41:M41">
    <cfRule type="expression" priority="6" aboveAverage="0" equalAverage="0" bottom="0" percent="0" rank="0" text="" dxfId="10">
      <formula>#ref!="No"</formula>
    </cfRule>
  </conditionalFormatting>
  <conditionalFormatting sqref="C46 D42:M46">
    <cfRule type="expression" priority="7" aboveAverage="0" equalAverage="0" bottom="0" percent="0" rank="0" text="" dxfId="11">
      <formula>#ref!="No"</formula>
    </cfRule>
  </conditionalFormatting>
  <conditionalFormatting sqref="C32:C36 D32:M32">
    <cfRule type="expression" priority="8" aboveAverage="0" equalAverage="0" bottom="0" percent="0" rank="0" text="" dxfId="12">
      <formula>#ref!="No"</formula>
    </cfRule>
  </conditionalFormatting>
  <conditionalFormatting sqref="C37 D33:M37">
    <cfRule type="expression" priority="9" aboveAverage="0" equalAverage="0" bottom="0" percent="0" rank="0" text="" dxfId="13">
      <formula>#ref!="No"</formula>
    </cfRule>
  </conditionalFormatting>
  <conditionalFormatting sqref="B42:B46">
    <cfRule type="expression" priority="10" aboveAverage="0" equalAverage="0" bottom="0" percent="0" rank="0" text="" dxfId="14">
      <formula>#ref!="No"</formula>
    </cfRule>
  </conditionalFormatting>
  <conditionalFormatting sqref="B33:B37">
    <cfRule type="expression" priority="11" aboveAverage="0" equalAverage="0" bottom="0" percent="0" rank="0" text="" dxfId="15">
      <formula>#ref!="No"</formula>
    </cfRule>
  </conditionalFormatting>
  <conditionalFormatting sqref="C50:C54 D50:M50">
    <cfRule type="expression" priority="12" aboveAverage="0" equalAverage="0" bottom="0" percent="0" rank="0" text="" dxfId="16">
      <formula>#ref!="No"</formula>
    </cfRule>
  </conditionalFormatting>
  <conditionalFormatting sqref="B51:B55 C55 D51:M55">
    <cfRule type="expression" priority="13" aboveAverage="0" equalAverage="0" bottom="0" percent="0" rank="0" text="" dxfId="17">
      <formula>#ref!="No"</formula>
    </cfRule>
  </conditionalFormatting>
  <conditionalFormatting sqref="C23:C27 D23:M23">
    <cfRule type="expression" priority="14" aboveAverage="0" equalAverage="0" bottom="0" percent="0" rank="0" text="" dxfId="18">
      <formula>#ref!="No"</formula>
    </cfRule>
  </conditionalFormatting>
  <conditionalFormatting sqref="B24:B28 C28 D24:M28">
    <cfRule type="expression" priority="15" aboveAverage="0" equalAverage="0" bottom="0" percent="0" rank="0" text="" dxfId="19">
      <formula>#ref!="No"</formula>
    </cfRule>
  </conditionalFormatting>
  <conditionalFormatting sqref="C14:C18">
    <cfRule type="expression" priority="16" aboveAverage="0" equalAverage="0" bottom="0" percent="0" rank="0" text="" dxfId="20">
      <formula>#ref!="No"</formula>
    </cfRule>
  </conditionalFormatting>
  <conditionalFormatting sqref="B15:B19 C19 D14:M19 D4 B7:E11">
    <cfRule type="expression" priority="17" aboveAverage="0" equalAverage="0" bottom="0" percent="0" rank="0" text="" dxfId="21">
      <formula>#ref!="No"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L17"/>
  <sheetViews>
    <sheetView showFormulas="false" showGridLines="fals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E21" activeCellId="0" sqref="E21"/>
    </sheetView>
  </sheetViews>
  <sheetFormatPr defaultColWidth="11.42578125" defaultRowHeight="15.75" zeroHeight="false" outlineLevelRow="0" outlineLevelCol="0"/>
  <cols>
    <col collapsed="false" customWidth="true" hidden="false" outlineLevel="0" max="1" min="1" style="1" width="3.71"/>
    <col collapsed="false" customWidth="true" hidden="false" outlineLevel="0" max="2" min="2" style="24" width="45"/>
    <col collapsed="false" customWidth="true" hidden="false" outlineLevel="0" max="3" min="3" style="2" width="13"/>
    <col collapsed="false" customWidth="true" hidden="false" outlineLevel="0" max="12" min="4" style="25" width="13"/>
    <col collapsed="false" customWidth="false" hidden="false" outlineLevel="0" max="16384" min="13" style="1" width="11.43"/>
  </cols>
  <sheetData>
    <row r="2" customFormat="false" ht="15.75" hidden="false" customHeight="true" outlineLevel="0" collapsed="false">
      <c r="B2" s="4" t="s">
        <v>60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4" s="1" customFormat="true" ht="15" hidden="false" customHeight="true" outlineLevel="0" collapsed="false">
      <c r="B4" s="36" t="s">
        <v>61</v>
      </c>
      <c r="C4" s="37" t="n">
        <v>10</v>
      </c>
    </row>
    <row r="5" s="1" customFormat="true" ht="15" hidden="false" customHeight="true" outlineLevel="0" collapsed="false">
      <c r="B5" s="36" t="s">
        <v>62</v>
      </c>
      <c r="C5" s="37" t="n">
        <v>1</v>
      </c>
    </row>
    <row r="6" s="1" customFormat="true" ht="15" hidden="false" customHeight="true" outlineLevel="0" collapsed="false">
      <c r="B6" s="36" t="s">
        <v>63</v>
      </c>
      <c r="C6" s="37" t="n">
        <v>10</v>
      </c>
    </row>
    <row r="7" s="1" customFormat="true" ht="15" hidden="false" customHeight="true" outlineLevel="0" collapsed="false">
      <c r="B7" s="36" t="s">
        <v>64</v>
      </c>
      <c r="C7" s="37" t="n">
        <v>1</v>
      </c>
    </row>
    <row r="8" customFormat="false" ht="15.75" hidden="false" customHeight="true" outlineLevel="0" collapsed="false">
      <c r="B8" s="36" t="s">
        <v>65</v>
      </c>
      <c r="C8" s="38" t="n">
        <f aca="false">C6*12</f>
        <v>120</v>
      </c>
    </row>
    <row r="9" customFormat="false" ht="15.75" hidden="false" customHeight="true" outlineLevel="0" collapsed="false">
      <c r="B9" s="36" t="s">
        <v>66</v>
      </c>
      <c r="C9" s="38" t="n">
        <f aca="false">C7*12</f>
        <v>12</v>
      </c>
    </row>
    <row r="10" customFormat="false" ht="15.75" hidden="false" customHeight="true" outlineLevel="0" collapsed="false">
      <c r="C10" s="39"/>
    </row>
    <row r="11" customFormat="false" ht="15.75" hidden="false" customHeight="true" outlineLevel="0" collapsed="false">
      <c r="B11" s="25"/>
      <c r="C11" s="5" t="s">
        <v>41</v>
      </c>
      <c r="D11" s="5" t="s">
        <v>42</v>
      </c>
      <c r="E11" s="5" t="s">
        <v>43</v>
      </c>
      <c r="F11" s="5" t="s">
        <v>44</v>
      </c>
      <c r="G11" s="5" t="s">
        <v>45</v>
      </c>
      <c r="H11" s="5" t="s">
        <v>46</v>
      </c>
      <c r="I11" s="5" t="s">
        <v>47</v>
      </c>
      <c r="J11" s="5" t="s">
        <v>48</v>
      </c>
      <c r="K11" s="5" t="s">
        <v>49</v>
      </c>
      <c r="L11" s="5" t="s">
        <v>50</v>
      </c>
    </row>
    <row r="12" customFormat="false" ht="15.75" hidden="false" customHeight="true" outlineLevel="0" collapsed="false">
      <c r="B12" s="26" t="s">
        <v>67</v>
      </c>
      <c r="C12" s="40" t="n">
        <v>0.925</v>
      </c>
      <c r="D12" s="12" t="n">
        <v>1</v>
      </c>
      <c r="E12" s="12" t="n">
        <v>1</v>
      </c>
      <c r="F12" s="12" t="n">
        <v>1</v>
      </c>
      <c r="G12" s="12" t="n">
        <v>1</v>
      </c>
      <c r="H12" s="12" t="n">
        <v>1</v>
      </c>
      <c r="I12" s="12" t="n">
        <v>1</v>
      </c>
      <c r="J12" s="12" t="n">
        <v>1</v>
      </c>
      <c r="K12" s="12" t="n">
        <v>1</v>
      </c>
      <c r="L12" s="12" t="n">
        <v>1</v>
      </c>
    </row>
    <row r="13" customFormat="false" ht="15.75" hidden="false" customHeight="true" outlineLevel="0" collapsed="false">
      <c r="B13" s="26" t="s">
        <v>68</v>
      </c>
      <c r="C13" s="32" t="n">
        <f aca="false">C12*$C$8</f>
        <v>111</v>
      </c>
      <c r="D13" s="32" t="n">
        <f aca="false">D12*$C$8</f>
        <v>120</v>
      </c>
      <c r="E13" s="32" t="n">
        <f aca="false">E12*$C$8</f>
        <v>120</v>
      </c>
      <c r="F13" s="32" t="n">
        <f aca="false">F12*$C$8</f>
        <v>120</v>
      </c>
      <c r="G13" s="32" t="n">
        <f aca="false">G12*$C$8</f>
        <v>120</v>
      </c>
      <c r="H13" s="32" t="n">
        <f aca="false">H12*$C$8</f>
        <v>120</v>
      </c>
      <c r="I13" s="32" t="n">
        <f aca="false">I12*$C$8</f>
        <v>120</v>
      </c>
      <c r="J13" s="32" t="n">
        <f aca="false">J12*$C$8</f>
        <v>120</v>
      </c>
      <c r="K13" s="32" t="n">
        <f aca="false">K12*$C$8</f>
        <v>120</v>
      </c>
      <c r="L13" s="32" t="n">
        <f aca="false">L12*$C$8</f>
        <v>120</v>
      </c>
    </row>
    <row r="14" customFormat="false" ht="15.75" hidden="false" customHeight="true" outlineLevel="0" collapsed="false">
      <c r="B14" s="26" t="s">
        <v>69</v>
      </c>
      <c r="C14" s="32" t="n">
        <f aca="false">C12*$C$9</f>
        <v>11.1</v>
      </c>
      <c r="D14" s="32" t="n">
        <f aca="false">D12*$C$9</f>
        <v>12</v>
      </c>
      <c r="E14" s="32" t="n">
        <f aca="false">E12*$C$9</f>
        <v>12</v>
      </c>
      <c r="F14" s="32" t="n">
        <f aca="false">F12*$C$9</f>
        <v>12</v>
      </c>
      <c r="G14" s="32" t="n">
        <f aca="false">G12*$C$9</f>
        <v>12</v>
      </c>
      <c r="H14" s="32" t="n">
        <f aca="false">H12*$C$9</f>
        <v>12</v>
      </c>
      <c r="I14" s="32" t="n">
        <f aca="false">I12*$C$9</f>
        <v>12</v>
      </c>
      <c r="J14" s="32" t="n">
        <f aca="false">J12*$C$9</f>
        <v>12</v>
      </c>
      <c r="K14" s="32" t="n">
        <f aca="false">K12*$C$9</f>
        <v>12</v>
      </c>
      <c r="L14" s="32" t="n">
        <f aca="false">L12*$C$9</f>
        <v>12</v>
      </c>
    </row>
    <row r="15" customFormat="false" ht="15.75" hidden="false" customHeight="true" outlineLevel="0" collapsed="false">
      <c r="B15" s="26" t="s">
        <v>70</v>
      </c>
      <c r="C15" s="32" t="n">
        <f aca="false">C13*$C$4</f>
        <v>1110</v>
      </c>
      <c r="D15" s="32" t="n">
        <f aca="false">D13*$C$4</f>
        <v>1200</v>
      </c>
      <c r="E15" s="32" t="n">
        <f aca="false">E13*$C$4</f>
        <v>1200</v>
      </c>
      <c r="F15" s="32" t="n">
        <f aca="false">F13*$C$4</f>
        <v>1200</v>
      </c>
      <c r="G15" s="32" t="n">
        <f aca="false">G13*$C$4</f>
        <v>1200</v>
      </c>
      <c r="H15" s="32" t="n">
        <f aca="false">H13*$C$4</f>
        <v>1200</v>
      </c>
      <c r="I15" s="32" t="n">
        <f aca="false">I13*$C$4</f>
        <v>1200</v>
      </c>
      <c r="J15" s="32" t="n">
        <f aca="false">J13*$C$4</f>
        <v>1200</v>
      </c>
      <c r="K15" s="32" t="n">
        <f aca="false">K13*$C$4</f>
        <v>1200</v>
      </c>
      <c r="L15" s="32" t="n">
        <f aca="false">L13*$C$4</f>
        <v>1200</v>
      </c>
    </row>
    <row r="16" customFormat="false" ht="15.75" hidden="false" customHeight="true" outlineLevel="0" collapsed="false">
      <c r="B16" s="26" t="s">
        <v>71</v>
      </c>
      <c r="C16" s="32" t="n">
        <f aca="false">C14*$C$5</f>
        <v>11.1</v>
      </c>
      <c r="D16" s="32" t="n">
        <f aca="false">D14*$C$5</f>
        <v>12</v>
      </c>
      <c r="E16" s="32" t="n">
        <f aca="false">E14*$C$5</f>
        <v>12</v>
      </c>
      <c r="F16" s="32" t="n">
        <f aca="false">F14*$C$5</f>
        <v>12</v>
      </c>
      <c r="G16" s="32" t="n">
        <f aca="false">G14*$C$5</f>
        <v>12</v>
      </c>
      <c r="H16" s="32" t="n">
        <f aca="false">H14*$C$5</f>
        <v>12</v>
      </c>
      <c r="I16" s="32" t="n">
        <f aca="false">I14*$C$5</f>
        <v>12</v>
      </c>
      <c r="J16" s="32" t="n">
        <f aca="false">J14*$C$5</f>
        <v>12</v>
      </c>
      <c r="K16" s="32" t="n">
        <f aca="false">K14*$C$5</f>
        <v>12</v>
      </c>
      <c r="L16" s="32" t="n">
        <f aca="false">L14*$C$5</f>
        <v>12</v>
      </c>
    </row>
    <row r="17" customFormat="false" ht="15.75" hidden="false" customHeight="true" outlineLevel="0" collapsed="false">
      <c r="B17" s="41" t="s">
        <v>72</v>
      </c>
      <c r="C17" s="22" t="n">
        <f aca="false">SUM(C15+C16)</f>
        <v>1121.1</v>
      </c>
      <c r="D17" s="22" t="n">
        <f aca="false">SUM(D15+D16)</f>
        <v>1212</v>
      </c>
      <c r="E17" s="22" t="n">
        <f aca="false">SUM(E15+E16)</f>
        <v>1212</v>
      </c>
      <c r="F17" s="22" t="n">
        <f aca="false">SUM(F15+F16)</f>
        <v>1212</v>
      </c>
      <c r="G17" s="22" t="n">
        <f aca="false">SUM(G15+G16)</f>
        <v>1212</v>
      </c>
      <c r="H17" s="22" t="n">
        <f aca="false">SUM(H15+H16)</f>
        <v>1212</v>
      </c>
      <c r="I17" s="22" t="n">
        <f aca="false">SUM(I15+I16)</f>
        <v>1212</v>
      </c>
      <c r="J17" s="22" t="n">
        <f aca="false">SUM(J15+J16)</f>
        <v>1212</v>
      </c>
      <c r="K17" s="22" t="n">
        <f aca="false">SUM(K15+K16)</f>
        <v>1212</v>
      </c>
      <c r="L17" s="22" t="n">
        <f aca="false">SUM(L15+L16)</f>
        <v>1212</v>
      </c>
    </row>
  </sheetData>
  <mergeCells count="1">
    <mergeCell ref="B2:L2"/>
  </mergeCells>
  <conditionalFormatting sqref="G12:L12">
    <cfRule type="expression" priority="2" aboveAverage="0" equalAverage="0" bottom="0" percent="0" rank="0" text="" dxfId="22">
      <formula>#ref!="No"</formula>
    </cfRule>
  </conditionalFormatting>
  <conditionalFormatting sqref="F12">
    <cfRule type="expression" priority="3" aboveAverage="0" equalAverage="0" bottom="0" percent="0" rank="0" text="" dxfId="23">
      <formula>#ref!="No"</formula>
    </cfRule>
  </conditionalFormatting>
  <conditionalFormatting sqref="E12">
    <cfRule type="expression" priority="4" aboveAverage="0" equalAverage="0" bottom="0" percent="0" rank="0" text="" dxfId="24">
      <formula>#ref!="No"</formula>
    </cfRule>
  </conditionalFormatting>
  <conditionalFormatting sqref="D12">
    <cfRule type="expression" priority="5" aboveAverage="0" equalAverage="0" bottom="0" percent="0" rank="0" text="" dxfId="25">
      <formula>#ref!="No"</formula>
    </cfRule>
  </conditionalFormatting>
  <conditionalFormatting sqref="C12">
    <cfRule type="expression" priority="6" aboveAverage="0" equalAverage="0" bottom="0" percent="0" rank="0" text="" dxfId="26">
      <formula>#ref!="No"</formula>
    </cfRule>
  </conditionalFormatting>
  <conditionalFormatting sqref="B12">
    <cfRule type="expression" priority="7" aboveAverage="0" equalAverage="0" bottom="0" percent="0" rank="0" text="" dxfId="27">
      <formula>#ref!="No"</formula>
    </cfRule>
  </conditionalFormatting>
  <conditionalFormatting sqref="B13:B16">
    <cfRule type="expression" priority="8" aboveAverage="0" equalAverage="0" bottom="0" percent="0" rank="0" text="" dxfId="28">
      <formula>#ref!="No"</formula>
    </cfRule>
  </conditionalFormatting>
  <conditionalFormatting sqref="C13:L16">
    <cfRule type="expression" priority="9" aboveAverage="0" equalAverage="0" bottom="0" percent="0" rank="0" text="" dxfId="29">
      <formula>#ref!="No"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G63"/>
  <sheetViews>
    <sheetView showFormulas="false" showGridLines="false" showRowColHeaders="true" showZeros="true" rightToLeft="false" tabSelected="false" showOutlineSymbols="true" defaultGridColor="true" view="normal" topLeftCell="A47" colorId="64" zoomScale="120" zoomScaleNormal="120" zoomScalePageLayoutView="100" workbookViewId="0">
      <selection pane="topLeft" activeCell="B62" activeCellId="0" sqref="B62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3.29"/>
    <col collapsed="false" customWidth="true" hidden="false" outlineLevel="0" max="2" min="2" style="1" width="40.29"/>
    <col collapsed="false" customWidth="true" hidden="false" outlineLevel="0" max="4" min="3" style="2" width="9.42"/>
    <col collapsed="false" customWidth="true" hidden="false" outlineLevel="0" max="7" min="5" style="1" width="21.43"/>
    <col collapsed="false" customWidth="false" hidden="false" outlineLevel="0" max="16384" min="8" style="1" width="11.43"/>
  </cols>
  <sheetData>
    <row r="1" customFormat="false" ht="15" hidden="false" customHeight="true" outlineLevel="0" collapsed="false"/>
    <row r="2" s="1" customFormat="true" ht="15" hidden="false" customHeight="true" outlineLevel="0" collapsed="false">
      <c r="B2" s="4" t="s">
        <v>73</v>
      </c>
      <c r="C2" s="4"/>
    </row>
    <row r="3" customFormat="false" ht="15" hidden="false" customHeight="true" outlineLevel="0" collapsed="false">
      <c r="D3" s="1"/>
    </row>
    <row r="4" s="1" customFormat="true" ht="15" hidden="false" customHeight="true" outlineLevel="0" collapsed="false">
      <c r="B4" s="42" t="s">
        <v>74</v>
      </c>
      <c r="C4" s="15" t="s">
        <v>2</v>
      </c>
    </row>
    <row r="5" s="1" customFormat="true" ht="15" hidden="false" customHeight="true" outlineLevel="0" collapsed="false">
      <c r="B5" s="8" t="s">
        <v>75</v>
      </c>
      <c r="C5" s="9" t="n">
        <v>1</v>
      </c>
    </row>
    <row r="6" s="1" customFormat="true" ht="15" hidden="false" customHeight="true" outlineLevel="0" collapsed="false">
      <c r="B6" s="8" t="s">
        <v>76</v>
      </c>
      <c r="C6" s="9" t="n">
        <v>1</v>
      </c>
    </row>
    <row r="7" s="1" customFormat="true" ht="15" hidden="false" customHeight="true" outlineLevel="0" collapsed="false">
      <c r="B7" s="8" t="s">
        <v>77</v>
      </c>
      <c r="C7" s="9" t="n">
        <v>1</v>
      </c>
    </row>
    <row r="8" s="1" customFormat="true" ht="15" hidden="false" customHeight="true" outlineLevel="0" collapsed="false">
      <c r="B8" s="8" t="s">
        <v>78</v>
      </c>
      <c r="C8" s="9" t="n">
        <v>1</v>
      </c>
    </row>
    <row r="9" s="1" customFormat="true" ht="15" hidden="false" customHeight="true" outlineLevel="0" collapsed="false">
      <c r="B9" s="8" t="s">
        <v>79</v>
      </c>
      <c r="C9" s="9" t="n">
        <v>1</v>
      </c>
    </row>
    <row r="10" s="1" customFormat="true" ht="15" hidden="false" customHeight="true" outlineLevel="0" collapsed="false">
      <c r="B10" s="8" t="s">
        <v>80</v>
      </c>
      <c r="C10" s="9" t="n">
        <v>1</v>
      </c>
    </row>
    <row r="11" s="1" customFormat="true" ht="15" hidden="false" customHeight="true" outlineLevel="0" collapsed="false">
      <c r="B11" s="8" t="s">
        <v>81</v>
      </c>
      <c r="C11" s="9" t="n">
        <v>1</v>
      </c>
    </row>
    <row r="12" s="1" customFormat="true" ht="15" hidden="false" customHeight="true" outlineLevel="0" collapsed="false">
      <c r="B12" s="8" t="s">
        <v>82</v>
      </c>
      <c r="C12" s="9" t="n">
        <v>1</v>
      </c>
    </row>
    <row r="13" s="1" customFormat="true" ht="15" hidden="false" customHeight="true" outlineLevel="0" collapsed="false">
      <c r="B13" s="8" t="s">
        <v>83</v>
      </c>
      <c r="C13" s="9" t="n">
        <v>1</v>
      </c>
    </row>
    <row r="14" s="1" customFormat="true" ht="15" hidden="false" customHeight="true" outlineLevel="0" collapsed="false">
      <c r="B14" s="8" t="s">
        <v>84</v>
      </c>
      <c r="C14" s="9" t="n">
        <v>1</v>
      </c>
    </row>
    <row r="15" s="1" customFormat="true" ht="15" hidden="false" customHeight="true" outlineLevel="0" collapsed="false">
      <c r="B15" s="8" t="s">
        <v>85</v>
      </c>
      <c r="C15" s="9" t="n">
        <v>1</v>
      </c>
    </row>
    <row r="16" s="1" customFormat="true" ht="15" hidden="false" customHeight="true" outlineLevel="0" collapsed="false">
      <c r="B16" s="8" t="s">
        <v>86</v>
      </c>
      <c r="C16" s="9" t="n">
        <v>1</v>
      </c>
    </row>
    <row r="17" s="1" customFormat="true" ht="15" hidden="false" customHeight="true" outlineLevel="0" collapsed="false">
      <c r="B17" s="8" t="s">
        <v>87</v>
      </c>
      <c r="C17" s="9" t="n">
        <v>1</v>
      </c>
    </row>
    <row r="18" s="1" customFormat="true" ht="15" hidden="false" customHeight="true" outlineLevel="0" collapsed="false">
      <c r="B18" s="14" t="s">
        <v>88</v>
      </c>
      <c r="C18" s="15" t="n">
        <f aca="false">SUM(C5:C17)</f>
        <v>13</v>
      </c>
    </row>
    <row r="19" s="1" customFormat="true" ht="15" hidden="false" customHeight="true" outlineLevel="0" collapsed="false"/>
    <row r="20" s="1" customFormat="true" ht="15" hidden="false" customHeight="true" outlineLevel="0" collapsed="false">
      <c r="B20" s="43" t="s">
        <v>89</v>
      </c>
      <c r="C20" s="22" t="n">
        <f aca="false">C18</f>
        <v>13</v>
      </c>
    </row>
    <row r="21" customFormat="false" ht="15" hidden="false" customHeight="true" outlineLevel="0" collapsed="false"/>
    <row r="22" customFormat="false" ht="15" hidden="false" customHeight="true" outlineLevel="0" collapsed="false"/>
    <row r="23" customFormat="false" ht="15" hidden="false" customHeight="true" outlineLevel="0" collapsed="false">
      <c r="B23" s="4" t="s">
        <v>90</v>
      </c>
      <c r="C23" s="4"/>
      <c r="D23" s="4"/>
      <c r="E23" s="4"/>
      <c r="F23" s="4"/>
      <c r="G23" s="4"/>
    </row>
    <row r="24" customFormat="false" ht="15" hidden="false" customHeight="true" outlineLevel="0" collapsed="false">
      <c r="D24" s="1"/>
    </row>
    <row r="25" s="1" customFormat="true" ht="15" hidden="false" customHeight="true" outlineLevel="0" collapsed="false">
      <c r="B25" s="36" t="s">
        <v>63</v>
      </c>
      <c r="C25" s="37" t="n">
        <f aca="false">+Beneficios!C6</f>
        <v>10</v>
      </c>
    </row>
    <row r="26" s="1" customFormat="true" ht="15" hidden="false" customHeight="true" outlineLevel="0" collapsed="false">
      <c r="B26" s="36" t="s">
        <v>64</v>
      </c>
      <c r="C26" s="37" t="n">
        <f aca="false">+Beneficios!C7</f>
        <v>1</v>
      </c>
    </row>
    <row r="27" s="1" customFormat="true" ht="15" hidden="false" customHeight="true" outlineLevel="0" collapsed="false">
      <c r="B27" s="36" t="s">
        <v>91</v>
      </c>
      <c r="C27" s="37" t="n">
        <f aca="false">+C25+C26</f>
        <v>11</v>
      </c>
    </row>
    <row r="28" customFormat="false" ht="15" hidden="false" customHeight="true" outlineLevel="0" collapsed="false"/>
    <row r="29" customFormat="false" ht="15" hidden="false" customHeight="true" outlineLevel="0" collapsed="false">
      <c r="B29" s="36" t="s">
        <v>92</v>
      </c>
      <c r="C29" s="44" t="s">
        <v>93</v>
      </c>
      <c r="D29" s="44" t="s">
        <v>94</v>
      </c>
      <c r="E29" s="44" t="s">
        <v>95</v>
      </c>
      <c r="F29" s="44" t="s">
        <v>96</v>
      </c>
      <c r="G29" s="44" t="s">
        <v>97</v>
      </c>
    </row>
    <row r="30" customFormat="false" ht="15" hidden="false" customHeight="true" outlineLevel="0" collapsed="false">
      <c r="B30" s="8" t="s">
        <v>98</v>
      </c>
      <c r="C30" s="12" t="n">
        <v>0.1</v>
      </c>
      <c r="D30" s="12" t="s">
        <v>99</v>
      </c>
      <c r="E30" s="9" t="n">
        <v>1</v>
      </c>
      <c r="F30" s="45" t="n">
        <f aca="false">$C$27*C30</f>
        <v>1.1</v>
      </c>
      <c r="G30" s="13" t="n">
        <f aca="false">E30*F30</f>
        <v>1.1</v>
      </c>
    </row>
    <row r="31" customFormat="false" ht="15" hidden="false" customHeight="true" outlineLevel="0" collapsed="false">
      <c r="B31" s="8" t="s">
        <v>100</v>
      </c>
      <c r="C31" s="12" t="n">
        <v>0.1</v>
      </c>
      <c r="D31" s="12" t="s">
        <v>99</v>
      </c>
      <c r="E31" s="9" t="n">
        <v>1</v>
      </c>
      <c r="F31" s="45" t="n">
        <f aca="false">$C$27*C31</f>
        <v>1.1</v>
      </c>
      <c r="G31" s="13" t="n">
        <f aca="false">E31*F31</f>
        <v>1.1</v>
      </c>
    </row>
    <row r="32" customFormat="false" ht="15" hidden="false" customHeight="true" outlineLevel="0" collapsed="false">
      <c r="B32" s="8" t="s">
        <v>101</v>
      </c>
      <c r="C32" s="12" t="n">
        <v>0.3</v>
      </c>
      <c r="D32" s="12" t="s">
        <v>99</v>
      </c>
      <c r="E32" s="9" t="n">
        <v>1</v>
      </c>
      <c r="F32" s="45" t="n">
        <f aca="false">$C$27*C32</f>
        <v>3.3</v>
      </c>
      <c r="G32" s="13" t="n">
        <f aca="false">E32*F32</f>
        <v>3.3</v>
      </c>
    </row>
    <row r="33" customFormat="false" ht="15" hidden="false" customHeight="true" outlineLevel="0" collapsed="false">
      <c r="B33" s="8" t="s">
        <v>102</v>
      </c>
      <c r="C33" s="12" t="n">
        <v>0.5</v>
      </c>
      <c r="D33" s="12" t="s">
        <v>99</v>
      </c>
      <c r="E33" s="9" t="n">
        <v>1</v>
      </c>
      <c r="F33" s="45" t="n">
        <f aca="false">$C$27*C33</f>
        <v>5.5</v>
      </c>
      <c r="G33" s="13" t="n">
        <f aca="false">E33*F33</f>
        <v>5.5</v>
      </c>
    </row>
    <row r="34" customFormat="false" ht="15" hidden="false" customHeight="true" outlineLevel="0" collapsed="false">
      <c r="B34" s="42" t="s">
        <v>103</v>
      </c>
      <c r="C34" s="42"/>
      <c r="D34" s="42"/>
      <c r="E34" s="42"/>
      <c r="F34" s="42"/>
      <c r="G34" s="15" t="n">
        <f aca="false">SUM(G30:G33)</f>
        <v>11</v>
      </c>
    </row>
    <row r="35" customFormat="false" ht="15" hidden="false" customHeight="true" outlineLevel="0" collapsed="false">
      <c r="C35" s="3"/>
      <c r="D35" s="3"/>
    </row>
    <row r="36" customFormat="false" ht="15" hidden="false" customHeight="true" outlineLevel="0" collapsed="false">
      <c r="B36" s="36" t="s">
        <v>104</v>
      </c>
      <c r="C36" s="44" t="s">
        <v>105</v>
      </c>
      <c r="D36" s="44" t="s">
        <v>94</v>
      </c>
      <c r="E36" s="44" t="s">
        <v>95</v>
      </c>
      <c r="F36" s="44" t="s">
        <v>96</v>
      </c>
      <c r="G36" s="44" t="s">
        <v>97</v>
      </c>
    </row>
    <row r="37" customFormat="false" ht="15" hidden="false" customHeight="true" outlineLevel="0" collapsed="false">
      <c r="B37" s="8" t="s">
        <v>106</v>
      </c>
      <c r="C37" s="46" t="n">
        <f aca="false">5.3/160*1000</f>
        <v>33.125</v>
      </c>
      <c r="D37" s="20" t="s">
        <v>107</v>
      </c>
      <c r="E37" s="20" t="n">
        <v>1</v>
      </c>
      <c r="F37" s="45" t="n">
        <f aca="false">C37*$C$25</f>
        <v>331.25</v>
      </c>
      <c r="G37" s="13" t="n">
        <f aca="false">E37*F37</f>
        <v>331.25</v>
      </c>
    </row>
    <row r="38" customFormat="false" ht="15" hidden="false" customHeight="true" outlineLevel="0" collapsed="false">
      <c r="B38" s="8" t="s">
        <v>108</v>
      </c>
      <c r="C38" s="46" t="n">
        <v>4</v>
      </c>
      <c r="D38" s="20" t="s">
        <v>107</v>
      </c>
      <c r="E38" s="20" t="n">
        <v>1</v>
      </c>
      <c r="F38" s="45" t="n">
        <f aca="false">C38*$C$25</f>
        <v>40</v>
      </c>
      <c r="G38" s="13" t="n">
        <f aca="false">E38*F38</f>
        <v>40</v>
      </c>
    </row>
    <row r="39" customFormat="false" ht="15" hidden="false" customHeight="true" outlineLevel="0" collapsed="false">
      <c r="B39" s="8" t="s">
        <v>109</v>
      </c>
      <c r="C39" s="46" t="n">
        <v>3.8</v>
      </c>
      <c r="D39" s="20" t="s">
        <v>107</v>
      </c>
      <c r="E39" s="20" t="n">
        <v>1</v>
      </c>
      <c r="F39" s="45" t="n">
        <f aca="false">C39*$C$25</f>
        <v>38</v>
      </c>
      <c r="G39" s="13" t="n">
        <f aca="false">E39*F39</f>
        <v>38</v>
      </c>
    </row>
    <row r="40" customFormat="false" ht="15" hidden="false" customHeight="true" outlineLevel="0" collapsed="false">
      <c r="B40" s="8" t="s">
        <v>110</v>
      </c>
      <c r="C40" s="46" t="n">
        <v>5.4</v>
      </c>
      <c r="D40" s="20" t="s">
        <v>107</v>
      </c>
      <c r="E40" s="20" t="n">
        <v>1</v>
      </c>
      <c r="F40" s="45" t="n">
        <f aca="false">C40*$C$25</f>
        <v>54</v>
      </c>
      <c r="G40" s="13" t="n">
        <f aca="false">E40*F40</f>
        <v>54</v>
      </c>
    </row>
    <row r="41" customFormat="false" ht="15" hidden="false" customHeight="true" outlineLevel="0" collapsed="false">
      <c r="B41" s="8" t="s">
        <v>111</v>
      </c>
      <c r="C41" s="46" t="n">
        <v>0.2</v>
      </c>
      <c r="D41" s="20" t="s">
        <v>107</v>
      </c>
      <c r="E41" s="20" t="n">
        <v>1</v>
      </c>
      <c r="F41" s="45" t="n">
        <f aca="false">C41*$C$25</f>
        <v>2</v>
      </c>
      <c r="G41" s="13" t="n">
        <f aca="false">E41*F41</f>
        <v>2</v>
      </c>
    </row>
    <row r="42" customFormat="false" ht="15" hidden="false" customHeight="true" outlineLevel="0" collapsed="false">
      <c r="B42" s="8" t="s">
        <v>112</v>
      </c>
      <c r="C42" s="46" t="n">
        <v>0.0392</v>
      </c>
      <c r="D42" s="20" t="s">
        <v>113</v>
      </c>
      <c r="E42" s="20" t="n">
        <v>1</v>
      </c>
      <c r="F42" s="45" t="n">
        <f aca="false">C42*$C$25</f>
        <v>0.392</v>
      </c>
      <c r="G42" s="13" t="n">
        <f aca="false">E42*F42</f>
        <v>0.392</v>
      </c>
    </row>
    <row r="43" customFormat="false" ht="15" hidden="false" customHeight="true" outlineLevel="0" collapsed="false">
      <c r="B43" s="8" t="s">
        <v>114</v>
      </c>
      <c r="C43" s="46" t="n">
        <v>0.0545</v>
      </c>
      <c r="D43" s="20" t="s">
        <v>113</v>
      </c>
      <c r="E43" s="20" t="n">
        <v>1</v>
      </c>
      <c r="F43" s="45" t="n">
        <f aca="false">C43*$C$25</f>
        <v>0.545</v>
      </c>
      <c r="G43" s="13" t="n">
        <f aca="false">E43*F43</f>
        <v>0.545</v>
      </c>
    </row>
    <row r="44" customFormat="false" ht="15" hidden="false" customHeight="true" outlineLevel="0" collapsed="false">
      <c r="B44" s="8" t="s">
        <v>115</v>
      </c>
      <c r="C44" s="46" t="n">
        <v>0.0053</v>
      </c>
      <c r="D44" s="20" t="s">
        <v>113</v>
      </c>
      <c r="E44" s="20" t="n">
        <v>1</v>
      </c>
      <c r="F44" s="45" t="n">
        <f aca="false">C44*$C$25</f>
        <v>0.053</v>
      </c>
      <c r="G44" s="13" t="n">
        <f aca="false">E44*F44</f>
        <v>0.053</v>
      </c>
    </row>
    <row r="45" customFormat="false" ht="15" hidden="false" customHeight="true" outlineLevel="0" collapsed="false">
      <c r="B45" s="8" t="s">
        <v>116</v>
      </c>
      <c r="C45" s="46" t="n">
        <f aca="false">400/160</f>
        <v>2.5</v>
      </c>
      <c r="D45" s="20" t="s">
        <v>117</v>
      </c>
      <c r="E45" s="20" t="n">
        <v>1</v>
      </c>
      <c r="F45" s="45" t="n">
        <f aca="false">C45*$C$25</f>
        <v>25</v>
      </c>
      <c r="G45" s="13" t="n">
        <f aca="false">E45*F45</f>
        <v>25</v>
      </c>
    </row>
    <row r="46" customFormat="false" ht="15" hidden="false" customHeight="true" outlineLevel="0" collapsed="false">
      <c r="B46" s="8" t="s">
        <v>118</v>
      </c>
      <c r="C46" s="46" t="n">
        <v>1</v>
      </c>
      <c r="D46" s="20" t="s">
        <v>119</v>
      </c>
      <c r="E46" s="20" t="n">
        <v>1</v>
      </c>
      <c r="F46" s="45" t="n">
        <f aca="false">C46*$C$25</f>
        <v>10</v>
      </c>
      <c r="G46" s="13" t="n">
        <f aca="false">E46*F46</f>
        <v>10</v>
      </c>
    </row>
    <row r="47" customFormat="false" ht="15" hidden="false" customHeight="true" outlineLevel="0" collapsed="false">
      <c r="B47" s="42" t="s">
        <v>120</v>
      </c>
      <c r="C47" s="42"/>
      <c r="D47" s="42"/>
      <c r="E47" s="42"/>
      <c r="F47" s="42"/>
      <c r="G47" s="15" t="n">
        <f aca="false">SUM(G37:G46)</f>
        <v>501.24</v>
      </c>
    </row>
    <row r="48" s="1" customFormat="true" ht="15" hidden="false" customHeight="true" outlineLevel="0" collapsed="false"/>
    <row r="49" customFormat="false" ht="15" hidden="false" customHeight="true" outlineLevel="0" collapsed="false">
      <c r="B49" s="36" t="s">
        <v>121</v>
      </c>
      <c r="C49" s="44" t="s">
        <v>105</v>
      </c>
      <c r="D49" s="44" t="s">
        <v>94</v>
      </c>
      <c r="E49" s="44" t="s">
        <v>95</v>
      </c>
      <c r="F49" s="44" t="s">
        <v>96</v>
      </c>
      <c r="G49" s="44" t="s">
        <v>97</v>
      </c>
    </row>
    <row r="50" customFormat="false" ht="15" hidden="false" customHeight="true" outlineLevel="0" collapsed="false">
      <c r="B50" s="8" t="s">
        <v>122</v>
      </c>
      <c r="C50" s="20" t="n">
        <v>2.8</v>
      </c>
      <c r="D50" s="20" t="s">
        <v>107</v>
      </c>
      <c r="E50" s="20" t="n">
        <v>1</v>
      </c>
      <c r="F50" s="45" t="n">
        <f aca="false">C50*$C$26</f>
        <v>2.8</v>
      </c>
      <c r="G50" s="13" t="n">
        <f aca="false">E50*F50</f>
        <v>2.8</v>
      </c>
    </row>
    <row r="51" customFormat="false" ht="15" hidden="false" customHeight="true" outlineLevel="0" collapsed="false">
      <c r="B51" s="42" t="s">
        <v>123</v>
      </c>
      <c r="C51" s="42"/>
      <c r="D51" s="42"/>
      <c r="E51" s="42"/>
      <c r="F51" s="42"/>
      <c r="G51" s="15" t="n">
        <f aca="false">SUM(G50:G50)</f>
        <v>2.8</v>
      </c>
    </row>
    <row r="52" s="1" customFormat="true" ht="15" hidden="false" customHeight="true" outlineLevel="0" collapsed="false"/>
    <row r="53" customFormat="false" ht="15" hidden="false" customHeight="true" outlineLevel="0" collapsed="false">
      <c r="B53" s="47" t="s">
        <v>124</v>
      </c>
      <c r="C53" s="48" t="n">
        <f aca="false">G34+G47+G51</f>
        <v>515.04</v>
      </c>
      <c r="D53" s="48"/>
    </row>
    <row r="54" s="1" customFormat="true" ht="15" hidden="false" customHeight="true" outlineLevel="0" collapsed="false"/>
    <row r="55" customFormat="false" ht="15" hidden="false" customHeight="true" outlineLevel="0" collapsed="false">
      <c r="B55" s="47" t="s">
        <v>125</v>
      </c>
      <c r="C55" s="48" t="n">
        <f aca="false">(G34+G47)/C25</f>
        <v>51.224</v>
      </c>
      <c r="D55" s="48"/>
    </row>
    <row r="56" customFormat="false" ht="15" hidden="false" customHeight="true" outlineLevel="0" collapsed="false">
      <c r="B56" s="47" t="s">
        <v>126</v>
      </c>
      <c r="C56" s="49" t="n">
        <f aca="false">G51/C26</f>
        <v>2.8</v>
      </c>
      <c r="D56" s="49"/>
    </row>
    <row r="57" customFormat="false" ht="15" hidden="false" customHeight="true" outlineLevel="0" collapsed="false">
      <c r="B57" s="47" t="s">
        <v>127</v>
      </c>
      <c r="C57" s="48" t="n">
        <f aca="false">C55+C56</f>
        <v>54.024</v>
      </c>
      <c r="D57" s="48"/>
    </row>
    <row r="58" customFormat="false" ht="15" hidden="false" customHeight="true" outlineLevel="0" collapsed="false"/>
    <row r="59" s="1" customFormat="true" ht="15" hidden="false" customHeight="true" outlineLevel="0" collapsed="false"/>
    <row r="60" customFormat="false" ht="15" hidden="false" customHeight="true" outlineLevel="0" collapsed="false"/>
    <row r="61" customFormat="false" ht="15" hidden="false" customHeight="true" outlineLevel="0" collapsed="false"/>
    <row r="62" s="1" customFormat="true" ht="15" hidden="false" customHeight="true" outlineLevel="0" collapsed="false"/>
    <row r="63" customFormat="false" ht="15" hidden="false" customHeight="true" outlineLevel="0" collapsed="false"/>
  </sheetData>
  <mergeCells count="9">
    <mergeCell ref="B2:C2"/>
    <mergeCell ref="B23:G23"/>
    <mergeCell ref="B34:F34"/>
    <mergeCell ref="B47:F47"/>
    <mergeCell ref="B51:F51"/>
    <mergeCell ref="C53:D53"/>
    <mergeCell ref="C55:D55"/>
    <mergeCell ref="C56:D56"/>
    <mergeCell ref="C57:D57"/>
  </mergeCells>
  <conditionalFormatting sqref="B5:B17">
    <cfRule type="expression" priority="2" aboveAverage="0" equalAverage="0" bottom="0" percent="0" rank="0" text="" dxfId="30">
      <formula>#ref!="No"</formula>
    </cfRule>
  </conditionalFormatting>
  <conditionalFormatting sqref="I17">
    <cfRule type="expression" priority="3" aboveAverage="0" equalAverage="0" bottom="0" percent="0" rank="0" text="" dxfId="31">
      <formula>$Q$2="No"</formula>
    </cfRule>
  </conditionalFormatting>
  <conditionalFormatting sqref="E50">
    <cfRule type="expression" priority="4" aboveAverage="0" equalAverage="0" bottom="0" percent="0" rank="0" text="" dxfId="32">
      <formula>#ref!="No"</formula>
    </cfRule>
  </conditionalFormatting>
  <conditionalFormatting sqref="D50">
    <cfRule type="expression" priority="5" aboveAverage="0" equalAverage="0" bottom="0" percent="0" rank="0" text="" dxfId="33">
      <formula>#ref!="No"</formula>
    </cfRule>
  </conditionalFormatting>
  <conditionalFormatting sqref="C50">
    <cfRule type="expression" priority="6" aboveAverage="0" equalAverage="0" bottom="0" percent="0" rank="0" text="" dxfId="34">
      <formula>#ref!="No"</formula>
    </cfRule>
  </conditionalFormatting>
  <conditionalFormatting sqref="B50">
    <cfRule type="expression" priority="7" aboveAverage="0" equalAverage="0" bottom="0" percent="0" rank="0" text="" dxfId="35">
      <formula>#ref!="No"</formula>
    </cfRule>
  </conditionalFormatting>
  <conditionalFormatting sqref="E37:E46">
    <cfRule type="expression" priority="8" aboveAverage="0" equalAverage="0" bottom="0" percent="0" rank="0" text="" dxfId="36">
      <formula>#ref!="No"</formula>
    </cfRule>
  </conditionalFormatting>
  <conditionalFormatting sqref="D37:D46">
    <cfRule type="expression" priority="9" aboveAverage="0" equalAverage="0" bottom="0" percent="0" rank="0" text="" dxfId="37">
      <formula>#ref!="No"</formula>
    </cfRule>
  </conditionalFormatting>
  <conditionalFormatting sqref="C37:C46">
    <cfRule type="expression" priority="10" aboveAverage="0" equalAverage="0" bottom="0" percent="0" rank="0" text="" dxfId="38">
      <formula>#ref!="No"</formula>
    </cfRule>
  </conditionalFormatting>
  <conditionalFormatting sqref="B37:B46">
    <cfRule type="expression" priority="11" aboveAverage="0" equalAverage="0" bottom="0" percent="0" rank="0" text="" dxfId="39">
      <formula>#ref!="No"</formula>
    </cfRule>
  </conditionalFormatting>
  <conditionalFormatting sqref="B30:B33">
    <cfRule type="expression" priority="12" aboveAverage="0" equalAverage="0" bottom="0" percent="0" rank="0" text="" dxfId="40">
      <formula>#ref!="No"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L22"/>
  <sheetViews>
    <sheetView showFormulas="false" showGridLines="false" showRowColHeaders="true" showZeros="true" rightToLeft="false" tabSelected="false" showOutlineSymbols="true" defaultGridColor="true" view="normal" topLeftCell="A12" colorId="64" zoomScale="120" zoomScaleNormal="120" zoomScalePageLayoutView="100" workbookViewId="0">
      <selection pane="topLeft" activeCell="B25" activeCellId="0" sqref="B25"/>
    </sheetView>
  </sheetViews>
  <sheetFormatPr defaultColWidth="11.42578125" defaultRowHeight="15.75" zeroHeight="false" outlineLevelRow="0" outlineLevelCol="0"/>
  <cols>
    <col collapsed="false" customWidth="true" hidden="false" outlineLevel="0" max="1" min="1" style="1" width="3.42"/>
    <col collapsed="false" customWidth="true" hidden="false" outlineLevel="0" max="2" min="2" style="24" width="43.86"/>
    <col collapsed="false" customWidth="true" hidden="false" outlineLevel="0" max="3" min="3" style="2" width="11.85"/>
    <col collapsed="false" customWidth="true" hidden="false" outlineLevel="0" max="12" min="4" style="25" width="11.85"/>
    <col collapsed="false" customWidth="false" hidden="false" outlineLevel="0" max="16384" min="13" style="1" width="11.43"/>
  </cols>
  <sheetData>
    <row r="2" customFormat="false" ht="15.75" hidden="false" customHeight="true" outlineLevel="0" collapsed="false">
      <c r="B2" s="4" t="s">
        <v>128</v>
      </c>
      <c r="C2" s="4"/>
      <c r="D2" s="4"/>
      <c r="E2" s="4"/>
      <c r="F2" s="4"/>
      <c r="G2" s="4"/>
      <c r="H2" s="4"/>
      <c r="I2" s="4"/>
      <c r="J2" s="4"/>
      <c r="K2" s="4"/>
      <c r="L2" s="4"/>
    </row>
    <row r="4" s="1" customFormat="true" ht="15" hidden="false" customHeight="true" outlineLevel="0" collapsed="false">
      <c r="B4" s="36" t="s">
        <v>63</v>
      </c>
      <c r="C4" s="37" t="n">
        <f aca="false">'Costos Producción'!C25</f>
        <v>10</v>
      </c>
    </row>
    <row r="5" s="1" customFormat="true" ht="15" hidden="false" customHeight="true" outlineLevel="0" collapsed="false">
      <c r="B5" s="36" t="s">
        <v>64</v>
      </c>
      <c r="C5" s="37" t="n">
        <f aca="false">'Costos Producción'!C26</f>
        <v>1</v>
      </c>
    </row>
    <row r="6" s="1" customFormat="true" ht="15" hidden="false" customHeight="true" outlineLevel="0" collapsed="false">
      <c r="B6" s="36" t="s">
        <v>91</v>
      </c>
      <c r="C6" s="37" t="n">
        <f aca="false">'Costos Producción'!C27</f>
        <v>11</v>
      </c>
    </row>
    <row r="7" customFormat="false" ht="15.75" hidden="false" customHeight="true" outlineLevel="0" collapsed="false">
      <c r="C7" s="39"/>
    </row>
    <row r="8" customFormat="false" ht="15.75" hidden="false" customHeight="true" outlineLevel="0" collapsed="false">
      <c r="B8" s="36" t="s">
        <v>65</v>
      </c>
      <c r="C8" s="38" t="n">
        <f aca="false">C4*12</f>
        <v>120</v>
      </c>
    </row>
    <row r="9" customFormat="false" ht="15.75" hidden="false" customHeight="true" outlineLevel="0" collapsed="false">
      <c r="B9" s="36" t="s">
        <v>66</v>
      </c>
      <c r="C9" s="38" t="n">
        <f aca="false">C5*12</f>
        <v>12</v>
      </c>
    </row>
    <row r="10" customFormat="false" ht="15.75" hidden="false" customHeight="true" outlineLevel="0" collapsed="false">
      <c r="C10" s="39"/>
    </row>
    <row r="11" customFormat="false" ht="15.75" hidden="false" customHeight="true" outlineLevel="0" collapsed="false">
      <c r="B11" s="36" t="s">
        <v>129</v>
      </c>
      <c r="C11" s="50" t="n">
        <f aca="false">'Costos Producción'!C53:D53</f>
        <v>515.04</v>
      </c>
    </row>
    <row r="12" customFormat="false" ht="15.75" hidden="false" customHeight="true" outlineLevel="0" collapsed="false">
      <c r="B12" s="36" t="s">
        <v>125</v>
      </c>
      <c r="C12" s="50" t="n">
        <f aca="false">'Costos Producción'!C55:D55</f>
        <v>51.224</v>
      </c>
    </row>
    <row r="13" customFormat="false" ht="15.75" hidden="false" customHeight="true" outlineLevel="0" collapsed="false">
      <c r="B13" s="36" t="s">
        <v>126</v>
      </c>
      <c r="C13" s="51" t="n">
        <f aca="false">'Costos Producción'!C56:D56</f>
        <v>2.8</v>
      </c>
    </row>
    <row r="14" customFormat="false" ht="15.75" hidden="false" customHeight="true" outlineLevel="0" collapsed="false">
      <c r="B14" s="36" t="s">
        <v>130</v>
      </c>
      <c r="C14" s="50" t="n">
        <f aca="false">'Costos Producción'!C57:D57</f>
        <v>54.024</v>
      </c>
    </row>
    <row r="16" customFormat="false" ht="15.75" hidden="false" customHeight="true" outlineLevel="0" collapsed="false">
      <c r="B16" s="25"/>
      <c r="C16" s="5" t="s">
        <v>41</v>
      </c>
      <c r="D16" s="5" t="s">
        <v>42</v>
      </c>
      <c r="E16" s="5" t="s">
        <v>43</v>
      </c>
      <c r="F16" s="5" t="s">
        <v>44</v>
      </c>
      <c r="G16" s="5" t="s">
        <v>45</v>
      </c>
      <c r="H16" s="5" t="s">
        <v>46</v>
      </c>
      <c r="I16" s="5" t="s">
        <v>47</v>
      </c>
      <c r="J16" s="5" t="s">
        <v>48</v>
      </c>
      <c r="K16" s="5" t="s">
        <v>49</v>
      </c>
      <c r="L16" s="5" t="s">
        <v>50</v>
      </c>
    </row>
    <row r="17" customFormat="false" ht="15.75" hidden="false" customHeight="true" outlineLevel="0" collapsed="false">
      <c r="B17" s="26" t="s">
        <v>67</v>
      </c>
      <c r="C17" s="52" t="n">
        <v>0.925</v>
      </c>
      <c r="D17" s="53" t="n">
        <v>1</v>
      </c>
      <c r="E17" s="53" t="n">
        <v>1</v>
      </c>
      <c r="F17" s="53" t="n">
        <v>1</v>
      </c>
      <c r="G17" s="53" t="n">
        <v>1</v>
      </c>
      <c r="H17" s="53" t="n">
        <v>1</v>
      </c>
      <c r="I17" s="53" t="n">
        <v>1</v>
      </c>
      <c r="J17" s="53" t="n">
        <v>1</v>
      </c>
      <c r="K17" s="53" t="n">
        <v>1</v>
      </c>
      <c r="L17" s="53" t="n">
        <v>1</v>
      </c>
    </row>
    <row r="18" customFormat="false" ht="15.75" hidden="false" customHeight="true" outlineLevel="0" collapsed="false">
      <c r="B18" s="26" t="s">
        <v>131</v>
      </c>
      <c r="C18" s="32" t="n">
        <f aca="false">C17*$C$8</f>
        <v>111</v>
      </c>
      <c r="D18" s="32" t="n">
        <f aca="false">D17*$C$8</f>
        <v>120</v>
      </c>
      <c r="E18" s="32" t="n">
        <f aca="false">E17*$C$8</f>
        <v>120</v>
      </c>
      <c r="F18" s="32" t="n">
        <f aca="false">F17*$C$8</f>
        <v>120</v>
      </c>
      <c r="G18" s="32" t="n">
        <f aca="false">G17*$C$8</f>
        <v>120</v>
      </c>
      <c r="H18" s="32" t="n">
        <f aca="false">H17*$C$8</f>
        <v>120</v>
      </c>
      <c r="I18" s="32" t="n">
        <f aca="false">I17*$C$8</f>
        <v>120</v>
      </c>
      <c r="J18" s="32" t="n">
        <f aca="false">J17*$C$8</f>
        <v>120</v>
      </c>
      <c r="K18" s="32" t="n">
        <f aca="false">K17*$C$8</f>
        <v>120</v>
      </c>
      <c r="L18" s="32" t="n">
        <f aca="false">L17*$C$8</f>
        <v>120</v>
      </c>
    </row>
    <row r="19" customFormat="false" ht="15.75" hidden="false" customHeight="true" outlineLevel="0" collapsed="false">
      <c r="B19" s="26" t="s">
        <v>132</v>
      </c>
      <c r="C19" s="32" t="n">
        <f aca="false">$C$9*C17</f>
        <v>11.1</v>
      </c>
      <c r="D19" s="32" t="n">
        <f aca="false">$C$9*D17</f>
        <v>12</v>
      </c>
      <c r="E19" s="32" t="n">
        <f aca="false">$C$9*E17</f>
        <v>12</v>
      </c>
      <c r="F19" s="32" t="n">
        <f aca="false">$C$9*F17</f>
        <v>12</v>
      </c>
      <c r="G19" s="32" t="n">
        <f aca="false">$C$9*G17</f>
        <v>12</v>
      </c>
      <c r="H19" s="32" t="n">
        <f aca="false">$C$9*H17</f>
        <v>12</v>
      </c>
      <c r="I19" s="32" t="n">
        <f aca="false">$C$9*I17</f>
        <v>12</v>
      </c>
      <c r="J19" s="32" t="n">
        <f aca="false">$C$9*J17</f>
        <v>12</v>
      </c>
      <c r="K19" s="32" t="n">
        <f aca="false">$C$9*K17</f>
        <v>12</v>
      </c>
      <c r="L19" s="32" t="n">
        <f aca="false">$C$9*L17</f>
        <v>12</v>
      </c>
    </row>
    <row r="20" customFormat="false" ht="15.75" hidden="false" customHeight="true" outlineLevel="0" collapsed="false">
      <c r="B20" s="26" t="s">
        <v>133</v>
      </c>
      <c r="C20" s="32" t="n">
        <f aca="false">C18*$C$12</f>
        <v>5685.864</v>
      </c>
      <c r="D20" s="32" t="n">
        <f aca="false">D18*$C$12</f>
        <v>6146.88</v>
      </c>
      <c r="E20" s="32" t="n">
        <f aca="false">E18*$C$12</f>
        <v>6146.88</v>
      </c>
      <c r="F20" s="32" t="n">
        <f aca="false">F18*$C$12</f>
        <v>6146.88</v>
      </c>
      <c r="G20" s="32" t="n">
        <f aca="false">G18*$C$12</f>
        <v>6146.88</v>
      </c>
      <c r="H20" s="32" t="n">
        <f aca="false">H18*$C$12</f>
        <v>6146.88</v>
      </c>
      <c r="I20" s="32" t="n">
        <f aca="false">I18*$C$12</f>
        <v>6146.88</v>
      </c>
      <c r="J20" s="32" t="n">
        <f aca="false">J18*$C$12</f>
        <v>6146.88</v>
      </c>
      <c r="K20" s="32" t="n">
        <f aca="false">K18*$C$12</f>
        <v>6146.88</v>
      </c>
      <c r="L20" s="32" t="n">
        <f aca="false">L18*$C$12</f>
        <v>6146.88</v>
      </c>
    </row>
    <row r="21" customFormat="false" ht="15.75" hidden="false" customHeight="true" outlineLevel="0" collapsed="false">
      <c r="B21" s="26" t="s">
        <v>134</v>
      </c>
      <c r="C21" s="32" t="n">
        <f aca="false">C19*$C$13</f>
        <v>31.08</v>
      </c>
      <c r="D21" s="32" t="n">
        <f aca="false">D19*$C$13</f>
        <v>33.6</v>
      </c>
      <c r="E21" s="32" t="n">
        <f aca="false">E19*$C$13</f>
        <v>33.6</v>
      </c>
      <c r="F21" s="32" t="n">
        <f aca="false">F19*$C$13</f>
        <v>33.6</v>
      </c>
      <c r="G21" s="32" t="n">
        <f aca="false">G19*$C$13</f>
        <v>33.6</v>
      </c>
      <c r="H21" s="32" t="n">
        <f aca="false">H19*$C$13</f>
        <v>33.6</v>
      </c>
      <c r="I21" s="32" t="n">
        <f aca="false">I19*$C$13</f>
        <v>33.6</v>
      </c>
      <c r="J21" s="32" t="n">
        <f aca="false">J19*$C$13</f>
        <v>33.6</v>
      </c>
      <c r="K21" s="32" t="n">
        <f aca="false">K19*$C$13</f>
        <v>33.6</v>
      </c>
      <c r="L21" s="32" t="n">
        <f aca="false">L19*$C$13</f>
        <v>33.6</v>
      </c>
    </row>
    <row r="22" customFormat="false" ht="15.75" hidden="false" customHeight="true" outlineLevel="0" collapsed="false">
      <c r="B22" s="41" t="s">
        <v>135</v>
      </c>
      <c r="C22" s="22" t="n">
        <f aca="false">SUM(C20:C21)</f>
        <v>5716.944</v>
      </c>
      <c r="D22" s="22" t="n">
        <f aca="false">SUM(D20:D21)</f>
        <v>6180.48</v>
      </c>
      <c r="E22" s="22" t="n">
        <f aca="false">SUM(E20:E21)</f>
        <v>6180.48</v>
      </c>
      <c r="F22" s="22" t="n">
        <f aca="false">SUM(F20:F21)</f>
        <v>6180.48</v>
      </c>
      <c r="G22" s="22" t="n">
        <f aca="false">SUM(G20:G21)</f>
        <v>6180.48</v>
      </c>
      <c r="H22" s="22" t="n">
        <f aca="false">SUM(H20:H21)</f>
        <v>6180.48</v>
      </c>
      <c r="I22" s="22" t="n">
        <f aca="false">SUM(I20:I21)</f>
        <v>6180.48</v>
      </c>
      <c r="J22" s="22" t="n">
        <f aca="false">SUM(J20:J21)</f>
        <v>6180.48</v>
      </c>
      <c r="K22" s="22" t="n">
        <f aca="false">SUM(K20:K21)</f>
        <v>6180.48</v>
      </c>
      <c r="L22" s="22" t="n">
        <f aca="false">SUM(L20:L21)</f>
        <v>6180.48</v>
      </c>
    </row>
  </sheetData>
  <mergeCells count="1">
    <mergeCell ref="B2:L2"/>
  </mergeCells>
  <conditionalFormatting sqref="G17:L17">
    <cfRule type="expression" priority="2" aboveAverage="0" equalAverage="0" bottom="0" percent="0" rank="0" text="" dxfId="41">
      <formula>#ref!="No"</formula>
    </cfRule>
  </conditionalFormatting>
  <conditionalFormatting sqref="F17">
    <cfRule type="expression" priority="3" aboveAverage="0" equalAverage="0" bottom="0" percent="0" rank="0" text="" dxfId="42">
      <formula>#ref!="No"</formula>
    </cfRule>
  </conditionalFormatting>
  <conditionalFormatting sqref="E17">
    <cfRule type="expression" priority="4" aboveAverage="0" equalAverage="0" bottom="0" percent="0" rank="0" text="" dxfId="43">
      <formula>#ref!="No"</formula>
    </cfRule>
  </conditionalFormatting>
  <conditionalFormatting sqref="D17">
    <cfRule type="expression" priority="5" aboveAverage="0" equalAverage="0" bottom="0" percent="0" rank="0" text="" dxfId="44">
      <formula>#ref!="No"</formula>
    </cfRule>
  </conditionalFormatting>
  <conditionalFormatting sqref="C17">
    <cfRule type="expression" priority="6" aboveAverage="0" equalAverage="0" bottom="0" percent="0" rank="0" text="" dxfId="45">
      <formula>#ref!="No"</formula>
    </cfRule>
  </conditionalFormatting>
  <conditionalFormatting sqref="B17">
    <cfRule type="expression" priority="7" aboveAverage="0" equalAverage="0" bottom="0" percent="0" rank="0" text="" dxfId="46">
      <formula>#ref!="No"</formula>
    </cfRule>
  </conditionalFormatting>
  <conditionalFormatting sqref="B18:B21">
    <cfRule type="expression" priority="8" aboveAverage="0" equalAverage="0" bottom="0" percent="0" rank="0" text="" dxfId="47">
      <formula>#ref!="No"</formula>
    </cfRule>
  </conditionalFormatting>
  <conditionalFormatting sqref="C18:L21">
    <cfRule type="expression" priority="9" aboveAverage="0" equalAverage="0" bottom="0" percent="0" rank="0" text="" dxfId="48">
      <formula>#ref!="No"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L61"/>
  <sheetViews>
    <sheetView showFormulas="false" showGridLines="false" showRowColHeaders="true" showZeros="true" rightToLeft="false" tabSelected="false" showOutlineSymbols="true" defaultGridColor="true" view="normal" topLeftCell="A31" colorId="64" zoomScale="120" zoomScaleNormal="120" zoomScalePageLayoutView="100" workbookViewId="0">
      <selection pane="topLeft" activeCell="A46" activeCellId="0" sqref="A46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3.71"/>
    <col collapsed="false" customWidth="true" hidden="false" outlineLevel="0" max="2" min="2" style="24" width="35.43"/>
    <col collapsed="false" customWidth="true" hidden="false" outlineLevel="0" max="3" min="3" style="2" width="15.14"/>
    <col collapsed="false" customWidth="true" hidden="false" outlineLevel="0" max="12" min="4" style="25" width="15.14"/>
    <col collapsed="false" customWidth="false" hidden="false" outlineLevel="0" max="16384" min="13" style="1" width="11.43"/>
  </cols>
  <sheetData>
    <row r="1" customFormat="false" ht="15.75" hidden="false" customHeight="true" outlineLevel="0" collapsed="false"/>
    <row r="2" customFormat="false" ht="15" hidden="false" customHeight="true" outlineLevel="0" collapsed="false">
      <c r="B2" s="4" t="s">
        <v>136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15" hidden="false" customHeight="true" outlineLevel="0" collapsed="false"/>
    <row r="4" customFormat="false" ht="15" hidden="false" customHeight="true" outlineLevel="0" collapsed="false">
      <c r="C4" s="5" t="s">
        <v>137</v>
      </c>
      <c r="D4" s="5"/>
      <c r="E4" s="5"/>
      <c r="G4" s="5" t="s">
        <v>138</v>
      </c>
      <c r="H4" s="5"/>
      <c r="I4" s="20" t="n">
        <v>40</v>
      </c>
    </row>
    <row r="5" customFormat="false" ht="15" hidden="false" customHeight="true" outlineLevel="0" collapsed="false">
      <c r="B5" s="54" t="s">
        <v>139</v>
      </c>
      <c r="C5" s="5" t="s">
        <v>140</v>
      </c>
      <c r="D5" s="5" t="s">
        <v>141</v>
      </c>
      <c r="E5" s="5" t="s">
        <v>142</v>
      </c>
      <c r="G5" s="5" t="s">
        <v>143</v>
      </c>
      <c r="H5" s="5"/>
      <c r="I5" s="20" t="n">
        <v>8</v>
      </c>
    </row>
    <row r="6" customFormat="false" ht="15" hidden="false" customHeight="true" outlineLevel="0" collapsed="false">
      <c r="B6" s="26" t="s">
        <v>144</v>
      </c>
      <c r="C6" s="19" t="s">
        <v>27</v>
      </c>
      <c r="D6" s="9" t="n">
        <v>10</v>
      </c>
      <c r="E6" s="18" t="n">
        <f aca="false">D6*12</f>
        <v>120</v>
      </c>
      <c r="G6" s="5" t="s">
        <v>145</v>
      </c>
      <c r="H6" s="5"/>
      <c r="I6" s="46" t="n">
        <v>25</v>
      </c>
    </row>
    <row r="7" customFormat="false" ht="15" hidden="false" customHeight="true" outlineLevel="0" collapsed="false">
      <c r="B7" s="26" t="s">
        <v>146</v>
      </c>
      <c r="C7" s="19" t="s">
        <v>27</v>
      </c>
      <c r="D7" s="9" t="n">
        <v>10</v>
      </c>
      <c r="E7" s="18" t="n">
        <f aca="false">D7*12</f>
        <v>120</v>
      </c>
      <c r="G7" s="5" t="s">
        <v>147</v>
      </c>
      <c r="H7" s="5"/>
      <c r="I7" s="12" t="n">
        <v>0.08</v>
      </c>
    </row>
    <row r="8" customFormat="false" ht="15" hidden="false" customHeight="true" outlineLevel="0" collapsed="false">
      <c r="B8" s="54" t="s">
        <v>148</v>
      </c>
      <c r="C8" s="5" t="s">
        <v>149</v>
      </c>
      <c r="D8" s="5" t="s">
        <v>150</v>
      </c>
      <c r="E8" s="5" t="s">
        <v>142</v>
      </c>
      <c r="G8" s="5" t="s">
        <v>151</v>
      </c>
      <c r="H8" s="5"/>
      <c r="I8" s="20" t="n">
        <v>20</v>
      </c>
    </row>
    <row r="9" customFormat="false" ht="15" hidden="false" customHeight="true" outlineLevel="0" collapsed="false">
      <c r="B9" s="26" t="s">
        <v>152</v>
      </c>
      <c r="C9" s="19" t="s">
        <v>27</v>
      </c>
      <c r="D9" s="9" t="n">
        <v>10</v>
      </c>
      <c r="E9" s="18" t="n">
        <f aca="false">D9*12/$I$4</f>
        <v>3</v>
      </c>
      <c r="G9" s="5" t="s">
        <v>153</v>
      </c>
      <c r="H9" s="5"/>
      <c r="I9" s="20" t="n">
        <v>30</v>
      </c>
    </row>
    <row r="10" customFormat="false" ht="15" hidden="false" customHeight="true" outlineLevel="0" collapsed="false">
      <c r="B10" s="26" t="s">
        <v>154</v>
      </c>
      <c r="C10" s="9" t="n">
        <v>10</v>
      </c>
      <c r="D10" s="55" t="n">
        <f aca="false">C10*$I$5*$I$6</f>
        <v>2000</v>
      </c>
      <c r="E10" s="9" t="n">
        <f aca="false">D10*12/$I$4</f>
        <v>600</v>
      </c>
      <c r="G10" s="5" t="s">
        <v>155</v>
      </c>
      <c r="H10" s="5"/>
      <c r="I10" s="12" t="n">
        <v>0.18</v>
      </c>
    </row>
    <row r="11" customFormat="false" ht="15" hidden="false" customHeight="true" outlineLevel="0" collapsed="false">
      <c r="B11" s="26" t="s">
        <v>156</v>
      </c>
      <c r="C11" s="9" t="n">
        <v>10</v>
      </c>
      <c r="D11" s="55" t="n">
        <f aca="false">C11*$I$5*$I$6</f>
        <v>2000</v>
      </c>
      <c r="E11" s="9" t="n">
        <f aca="false">D11*12/$I$4</f>
        <v>600</v>
      </c>
      <c r="G11" s="5" t="s">
        <v>157</v>
      </c>
      <c r="H11" s="5"/>
      <c r="I11" s="12" t="n">
        <v>0.05</v>
      </c>
    </row>
    <row r="12" customFormat="false" ht="15" hidden="false" customHeight="true" outlineLevel="0" collapsed="false">
      <c r="B12" s="26" t="s">
        <v>158</v>
      </c>
      <c r="C12" s="9" t="n">
        <v>5</v>
      </c>
      <c r="D12" s="55" t="n">
        <f aca="false">C12*$I$5*$I$6</f>
        <v>1000</v>
      </c>
      <c r="E12" s="9" t="n">
        <f aca="false">D12*12/$I$4</f>
        <v>300</v>
      </c>
    </row>
    <row r="13" customFormat="false" ht="15" hidden="false" customHeight="true" outlineLevel="0" collapsed="false">
      <c r="B13" s="26" t="s">
        <v>159</v>
      </c>
      <c r="C13" s="9" t="n">
        <v>5</v>
      </c>
      <c r="D13" s="55" t="n">
        <f aca="false">C13*$I$5*$I$6</f>
        <v>1000</v>
      </c>
      <c r="E13" s="9" t="n">
        <f aca="false">D13*12/$I$4</f>
        <v>300</v>
      </c>
    </row>
    <row r="14" customFormat="false" ht="15" hidden="false" customHeight="true" outlineLevel="0" collapsed="false">
      <c r="B14" s="54" t="s">
        <v>160</v>
      </c>
      <c r="C14" s="5" t="s">
        <v>140</v>
      </c>
      <c r="D14" s="5" t="s">
        <v>141</v>
      </c>
      <c r="E14" s="5" t="s">
        <v>142</v>
      </c>
    </row>
    <row r="15" customFormat="false" ht="15" hidden="false" customHeight="true" outlineLevel="0" collapsed="false">
      <c r="B15" s="26" t="s">
        <v>161</v>
      </c>
      <c r="C15" s="19" t="s">
        <v>27</v>
      </c>
      <c r="D15" s="9" t="n">
        <v>5</v>
      </c>
      <c r="E15" s="18" t="n">
        <f aca="false">D15*12</f>
        <v>60</v>
      </c>
    </row>
    <row r="16" customFormat="false" ht="15" hidden="false" customHeight="true" outlineLevel="0" collapsed="false">
      <c r="B16" s="26" t="s">
        <v>162</v>
      </c>
      <c r="C16" s="19" t="s">
        <v>27</v>
      </c>
      <c r="D16" s="9" t="n">
        <v>5</v>
      </c>
      <c r="E16" s="18" t="n">
        <f aca="false">D16*12</f>
        <v>60</v>
      </c>
    </row>
    <row r="17" customFormat="false" ht="15" hidden="false" customHeight="true" outlineLevel="0" collapsed="false">
      <c r="B17" s="56"/>
      <c r="C17" s="56"/>
    </row>
    <row r="18" customFormat="false" ht="15" hidden="false" customHeight="true" outlineLevel="0" collapsed="false">
      <c r="B18" s="54" t="s">
        <v>139</v>
      </c>
      <c r="C18" s="5" t="s">
        <v>41</v>
      </c>
      <c r="D18" s="5" t="s">
        <v>42</v>
      </c>
      <c r="E18" s="5" t="s">
        <v>43</v>
      </c>
      <c r="F18" s="5" t="s">
        <v>44</v>
      </c>
      <c r="G18" s="5" t="s">
        <v>45</v>
      </c>
      <c r="H18" s="5" t="s">
        <v>46</v>
      </c>
      <c r="I18" s="5" t="s">
        <v>47</v>
      </c>
      <c r="J18" s="5" t="s">
        <v>48</v>
      </c>
      <c r="K18" s="5" t="s">
        <v>49</v>
      </c>
      <c r="L18" s="5" t="s">
        <v>50</v>
      </c>
    </row>
    <row r="19" customFormat="false" ht="15" hidden="false" customHeight="true" outlineLevel="0" collapsed="false">
      <c r="B19" s="26" t="s">
        <v>144</v>
      </c>
      <c r="C19" s="20" t="n">
        <v>0</v>
      </c>
      <c r="D19" s="20" t="n">
        <v>0</v>
      </c>
      <c r="E19" s="20" t="n">
        <v>0</v>
      </c>
      <c r="F19" s="20" t="n">
        <v>1</v>
      </c>
      <c r="G19" s="20" t="n">
        <v>1</v>
      </c>
      <c r="H19" s="20" t="n">
        <v>1</v>
      </c>
      <c r="I19" s="20" t="n">
        <v>1</v>
      </c>
      <c r="J19" s="20" t="n">
        <v>1</v>
      </c>
      <c r="K19" s="20" t="n">
        <v>1</v>
      </c>
      <c r="L19" s="20" t="n">
        <v>1</v>
      </c>
    </row>
    <row r="20" customFormat="false" ht="15" hidden="false" customHeight="true" outlineLevel="0" collapsed="false">
      <c r="B20" s="26" t="s">
        <v>146</v>
      </c>
      <c r="C20" s="20" t="n">
        <v>1</v>
      </c>
      <c r="D20" s="20" t="n">
        <v>1</v>
      </c>
      <c r="E20" s="20" t="n">
        <v>1</v>
      </c>
      <c r="F20" s="20" t="n">
        <v>1</v>
      </c>
      <c r="G20" s="20" t="n">
        <v>1</v>
      </c>
      <c r="H20" s="20" t="n">
        <v>1</v>
      </c>
      <c r="I20" s="20" t="n">
        <v>1</v>
      </c>
      <c r="J20" s="20" t="n">
        <v>1</v>
      </c>
      <c r="K20" s="20" t="n">
        <v>1</v>
      </c>
      <c r="L20" s="20" t="n">
        <v>1</v>
      </c>
    </row>
    <row r="21" customFormat="false" ht="15" hidden="false" customHeight="true" outlineLevel="0" collapsed="false">
      <c r="B21" s="54" t="s">
        <v>148</v>
      </c>
      <c r="C21" s="5" t="s">
        <v>41</v>
      </c>
      <c r="D21" s="5" t="s">
        <v>42</v>
      </c>
      <c r="E21" s="5" t="s">
        <v>43</v>
      </c>
      <c r="F21" s="5" t="s">
        <v>44</v>
      </c>
      <c r="G21" s="5" t="s">
        <v>45</v>
      </c>
      <c r="H21" s="5" t="s">
        <v>46</v>
      </c>
      <c r="I21" s="5" t="s">
        <v>47</v>
      </c>
      <c r="J21" s="5"/>
      <c r="K21" s="5" t="s">
        <v>49</v>
      </c>
      <c r="L21" s="5" t="s">
        <v>50</v>
      </c>
    </row>
    <row r="22" customFormat="false" ht="15" hidden="false" customHeight="true" outlineLevel="0" collapsed="false">
      <c r="B22" s="26" t="s">
        <v>152</v>
      </c>
      <c r="C22" s="20" t="n">
        <v>1</v>
      </c>
      <c r="D22" s="20" t="n">
        <v>1</v>
      </c>
      <c r="E22" s="20" t="n">
        <v>1</v>
      </c>
      <c r="F22" s="20" t="n">
        <v>1</v>
      </c>
      <c r="G22" s="20" t="n">
        <v>1</v>
      </c>
      <c r="H22" s="20" t="n">
        <v>1</v>
      </c>
      <c r="I22" s="20" t="n">
        <v>1</v>
      </c>
      <c r="J22" s="20" t="n">
        <v>1</v>
      </c>
      <c r="K22" s="20" t="n">
        <v>1</v>
      </c>
      <c r="L22" s="20" t="n">
        <v>1</v>
      </c>
    </row>
    <row r="23" customFormat="false" ht="15" hidden="false" customHeight="true" outlineLevel="0" collapsed="false">
      <c r="B23" s="26" t="s">
        <v>154</v>
      </c>
      <c r="C23" s="20" t="n">
        <v>1</v>
      </c>
      <c r="D23" s="20" t="n">
        <v>1</v>
      </c>
      <c r="E23" s="20" t="n">
        <v>1</v>
      </c>
      <c r="F23" s="20" t="n">
        <v>1</v>
      </c>
      <c r="G23" s="20" t="n">
        <v>1</v>
      </c>
      <c r="H23" s="20" t="n">
        <v>1</v>
      </c>
      <c r="I23" s="20" t="n">
        <v>1</v>
      </c>
      <c r="J23" s="20" t="n">
        <v>1</v>
      </c>
      <c r="K23" s="20" t="n">
        <v>1</v>
      </c>
      <c r="L23" s="20" t="n">
        <v>1</v>
      </c>
    </row>
    <row r="24" customFormat="false" ht="15" hidden="false" customHeight="true" outlineLevel="0" collapsed="false">
      <c r="B24" s="26" t="s">
        <v>156</v>
      </c>
      <c r="C24" s="20" t="n">
        <v>1</v>
      </c>
      <c r="D24" s="20" t="n">
        <v>1</v>
      </c>
      <c r="E24" s="20" t="n">
        <v>1</v>
      </c>
      <c r="F24" s="20" t="n">
        <v>1</v>
      </c>
      <c r="G24" s="20" t="n">
        <v>1</v>
      </c>
      <c r="H24" s="20" t="n">
        <v>1</v>
      </c>
      <c r="I24" s="20" t="n">
        <v>1</v>
      </c>
      <c r="J24" s="20" t="n">
        <v>1</v>
      </c>
      <c r="K24" s="20" t="n">
        <v>1</v>
      </c>
      <c r="L24" s="20" t="n">
        <v>1</v>
      </c>
    </row>
    <row r="25" customFormat="false" ht="15" hidden="false" customHeight="true" outlineLevel="0" collapsed="false">
      <c r="B25" s="26" t="s">
        <v>158</v>
      </c>
      <c r="C25" s="20" t="n">
        <v>1</v>
      </c>
      <c r="D25" s="20" t="n">
        <v>1</v>
      </c>
      <c r="E25" s="20" t="n">
        <v>1</v>
      </c>
      <c r="F25" s="20" t="n">
        <v>1</v>
      </c>
      <c r="G25" s="20" t="n">
        <v>1</v>
      </c>
      <c r="H25" s="20" t="n">
        <v>1</v>
      </c>
      <c r="I25" s="20" t="n">
        <v>1</v>
      </c>
      <c r="J25" s="20" t="n">
        <v>1</v>
      </c>
      <c r="K25" s="20" t="n">
        <v>1</v>
      </c>
      <c r="L25" s="20" t="n">
        <v>1</v>
      </c>
    </row>
    <row r="26" customFormat="false" ht="15" hidden="false" customHeight="true" outlineLevel="0" collapsed="false">
      <c r="B26" s="26" t="s">
        <v>159</v>
      </c>
      <c r="C26" s="20" t="n">
        <v>1</v>
      </c>
      <c r="D26" s="20" t="n">
        <v>1</v>
      </c>
      <c r="E26" s="20" t="n">
        <v>1</v>
      </c>
      <c r="F26" s="20" t="n">
        <v>1</v>
      </c>
      <c r="G26" s="20" t="n">
        <v>1</v>
      </c>
      <c r="H26" s="20" t="n">
        <v>1</v>
      </c>
      <c r="I26" s="20" t="n">
        <v>1</v>
      </c>
      <c r="J26" s="20" t="n">
        <v>1</v>
      </c>
      <c r="K26" s="20" t="n">
        <v>1</v>
      </c>
      <c r="L26" s="20" t="n">
        <v>1</v>
      </c>
    </row>
    <row r="27" customFormat="false" ht="15" hidden="false" customHeight="true" outlineLevel="0" collapsed="false">
      <c r="B27" s="54" t="s">
        <v>160</v>
      </c>
      <c r="C27" s="5" t="s">
        <v>41</v>
      </c>
      <c r="D27" s="5" t="s">
        <v>42</v>
      </c>
      <c r="E27" s="5" t="s">
        <v>43</v>
      </c>
      <c r="F27" s="5" t="s">
        <v>44</v>
      </c>
      <c r="G27" s="5" t="s">
        <v>45</v>
      </c>
      <c r="H27" s="5" t="s">
        <v>46</v>
      </c>
      <c r="I27" s="5" t="s">
        <v>47</v>
      </c>
      <c r="J27" s="5" t="s">
        <v>48</v>
      </c>
      <c r="K27" s="5" t="s">
        <v>49</v>
      </c>
      <c r="L27" s="5" t="s">
        <v>50</v>
      </c>
    </row>
    <row r="28" customFormat="false" ht="15" hidden="false" customHeight="true" outlineLevel="0" collapsed="false">
      <c r="B28" s="26" t="s">
        <v>161</v>
      </c>
      <c r="C28" s="20" t="n">
        <v>1</v>
      </c>
      <c r="D28" s="20" t="n">
        <v>1</v>
      </c>
      <c r="E28" s="20" t="n">
        <v>1</v>
      </c>
      <c r="F28" s="20" t="n">
        <v>1</v>
      </c>
      <c r="G28" s="20" t="n">
        <v>1</v>
      </c>
      <c r="H28" s="20" t="n">
        <v>1</v>
      </c>
      <c r="I28" s="20" t="n">
        <v>1</v>
      </c>
      <c r="J28" s="20" t="n">
        <v>1</v>
      </c>
      <c r="K28" s="20" t="n">
        <v>1</v>
      </c>
      <c r="L28" s="20" t="n">
        <v>1</v>
      </c>
    </row>
    <row r="29" customFormat="false" ht="15" hidden="false" customHeight="true" outlineLevel="0" collapsed="false">
      <c r="B29" s="26" t="s">
        <v>162</v>
      </c>
      <c r="C29" s="20" t="n">
        <v>1</v>
      </c>
      <c r="D29" s="20" t="n">
        <v>1</v>
      </c>
      <c r="E29" s="20" t="n">
        <v>1</v>
      </c>
      <c r="F29" s="20" t="n">
        <v>1</v>
      </c>
      <c r="G29" s="20" t="n">
        <v>1</v>
      </c>
      <c r="H29" s="20" t="n">
        <v>1</v>
      </c>
      <c r="I29" s="20" t="n">
        <v>1</v>
      </c>
      <c r="J29" s="20" t="n">
        <v>1</v>
      </c>
      <c r="K29" s="20" t="n">
        <v>1</v>
      </c>
      <c r="L29" s="20" t="n">
        <v>1</v>
      </c>
    </row>
    <row r="30" customFormat="false" ht="15" hidden="false" customHeight="true" outlineLevel="0" collapsed="false">
      <c r="B30" s="57" t="s">
        <v>163</v>
      </c>
      <c r="C30" s="58" t="n">
        <f aca="false">SUM(C19:C20)+SUM(C22:C26)+SUM(C28:C29)</f>
        <v>8</v>
      </c>
      <c r="D30" s="58" t="n">
        <f aca="false">SUM(D19:D20)+SUM(D22:D26)+SUM(D28:D29)</f>
        <v>8</v>
      </c>
      <c r="E30" s="58" t="n">
        <f aca="false">SUM(E19:E20)+SUM(E22:E26)+SUM(E28:E29)</f>
        <v>8</v>
      </c>
      <c r="F30" s="58" t="n">
        <f aca="false">SUM(F19:F20)+SUM(F22:F26)+SUM(F28:F29)</f>
        <v>9</v>
      </c>
      <c r="G30" s="58" t="n">
        <f aca="false">SUM(G19:G20)+SUM(G22:G26)+SUM(G28:G29)</f>
        <v>9</v>
      </c>
      <c r="H30" s="58" t="n">
        <f aca="false">SUM(H19:H20)+SUM(H22:H26)+SUM(H28:H29)</f>
        <v>9</v>
      </c>
      <c r="I30" s="58" t="n">
        <f aca="false">SUM(I19:I20)+SUM(I22:I26)+SUM(I28:I29)</f>
        <v>9</v>
      </c>
      <c r="J30" s="58" t="n">
        <f aca="false">SUM(J19:J20)+SUM(J22:J26)+SUM(J28:J29)</f>
        <v>9</v>
      </c>
      <c r="K30" s="58" t="n">
        <f aca="false">SUM(K19:K20)+SUM(K22:K26)+SUM(K28:K29)</f>
        <v>9</v>
      </c>
      <c r="L30" s="58" t="n">
        <f aca="false">SUM(L19:L20)+SUM(L22:L26)+SUM(L28:L29)</f>
        <v>9</v>
      </c>
    </row>
    <row r="31" customFormat="false" ht="15" hidden="false" customHeight="true" outlineLevel="0" collapsed="false">
      <c r="C31" s="59"/>
      <c r="D31" s="3"/>
      <c r="E31" s="3"/>
      <c r="F31" s="3"/>
      <c r="G31" s="3"/>
      <c r="H31" s="3"/>
      <c r="I31" s="3"/>
      <c r="J31" s="3"/>
      <c r="K31" s="3"/>
      <c r="L31" s="3"/>
    </row>
    <row r="32" customFormat="false" ht="15" hidden="false" customHeight="true" outlineLevel="0" collapsed="false">
      <c r="B32" s="54" t="s">
        <v>139</v>
      </c>
      <c r="C32" s="5" t="s">
        <v>41</v>
      </c>
      <c r="D32" s="5" t="s">
        <v>42</v>
      </c>
      <c r="E32" s="5" t="s">
        <v>43</v>
      </c>
      <c r="F32" s="5" t="s">
        <v>44</v>
      </c>
      <c r="G32" s="5" t="s">
        <v>45</v>
      </c>
      <c r="H32" s="5" t="s">
        <v>46</v>
      </c>
      <c r="I32" s="5" t="s">
        <v>47</v>
      </c>
      <c r="J32" s="5" t="s">
        <v>48</v>
      </c>
      <c r="K32" s="5" t="s">
        <v>49</v>
      </c>
      <c r="L32" s="5" t="s">
        <v>50</v>
      </c>
    </row>
    <row r="33" customFormat="false" ht="15" hidden="false" customHeight="true" outlineLevel="0" collapsed="false">
      <c r="B33" s="26" t="s">
        <v>144</v>
      </c>
      <c r="C33" s="32" t="n">
        <f aca="false">C19*E6</f>
        <v>0</v>
      </c>
      <c r="D33" s="32" t="n">
        <v>0</v>
      </c>
      <c r="E33" s="32" t="n">
        <v>0</v>
      </c>
      <c r="F33" s="32" t="n">
        <f aca="false">F34</f>
        <v>151.16544</v>
      </c>
      <c r="G33" s="32" t="n">
        <f aca="false">G34</f>
        <v>163.2586752</v>
      </c>
      <c r="H33" s="32" t="n">
        <f aca="false">H34</f>
        <v>176.319369216</v>
      </c>
      <c r="I33" s="32" t="n">
        <f aca="false">I34</f>
        <v>190.42491875328</v>
      </c>
      <c r="J33" s="32" t="n">
        <f aca="false">J34</f>
        <v>205.658912253543</v>
      </c>
      <c r="K33" s="32" t="n">
        <f aca="false">K34</f>
        <v>222.111625233826</v>
      </c>
      <c r="L33" s="32" t="n">
        <f aca="false">L34</f>
        <v>239.880555252532</v>
      </c>
    </row>
    <row r="34" customFormat="false" ht="15" hidden="false" customHeight="true" outlineLevel="0" collapsed="false">
      <c r="B34" s="26" t="s">
        <v>146</v>
      </c>
      <c r="C34" s="32" t="n">
        <f aca="false">C20*$E$7</f>
        <v>120</v>
      </c>
      <c r="D34" s="32" t="n">
        <f aca="false">C34*1.08</f>
        <v>129.6</v>
      </c>
      <c r="E34" s="32" t="n">
        <f aca="false">D34*1.08</f>
        <v>139.968</v>
      </c>
      <c r="F34" s="32" t="n">
        <f aca="false">E34*1.08</f>
        <v>151.16544</v>
      </c>
      <c r="G34" s="32" t="n">
        <f aca="false">F34*1.08</f>
        <v>163.2586752</v>
      </c>
      <c r="H34" s="32" t="n">
        <f aca="false">G34*1.08</f>
        <v>176.319369216</v>
      </c>
      <c r="I34" s="32" t="n">
        <f aca="false">H34*1.08</f>
        <v>190.42491875328</v>
      </c>
      <c r="J34" s="32" t="n">
        <f aca="false">I34*1.08</f>
        <v>205.658912253543</v>
      </c>
      <c r="K34" s="32" t="n">
        <f aca="false">J34*1.08</f>
        <v>222.111625233826</v>
      </c>
      <c r="L34" s="32" t="n">
        <f aca="false">K34*1.08</f>
        <v>239.880555252532</v>
      </c>
    </row>
    <row r="35" customFormat="false" ht="15" hidden="false" customHeight="true" outlineLevel="0" collapsed="false">
      <c r="B35" s="60" t="s">
        <v>164</v>
      </c>
      <c r="C35" s="15" t="n">
        <f aca="false">SUM(C33:C34)</f>
        <v>120</v>
      </c>
      <c r="D35" s="15" t="n">
        <f aca="false">SUM(D33:D34)</f>
        <v>129.6</v>
      </c>
      <c r="E35" s="15" t="n">
        <f aca="false">SUM(E33:E34)</f>
        <v>139.968</v>
      </c>
      <c r="F35" s="15" t="n">
        <f aca="false">SUM(F33:F34)</f>
        <v>302.33088</v>
      </c>
      <c r="G35" s="15" t="n">
        <f aca="false">SUM(G33:G34)</f>
        <v>326.5173504</v>
      </c>
      <c r="H35" s="15" t="n">
        <f aca="false">SUM(H33:H34)</f>
        <v>352.638738432</v>
      </c>
      <c r="I35" s="15" t="n">
        <f aca="false">SUM(I33:I34)</f>
        <v>380.84983750656</v>
      </c>
      <c r="J35" s="15" t="n">
        <f aca="false">SUM(J33:J34)</f>
        <v>411.317824507085</v>
      </c>
      <c r="K35" s="15" t="n">
        <f aca="false">SUM(K33:K34)</f>
        <v>444.223250467652</v>
      </c>
      <c r="L35" s="15" t="n">
        <f aca="false">SUM(L33:L34)</f>
        <v>479.761110505064</v>
      </c>
    </row>
    <row r="36" customFormat="false" ht="15" hidden="false" customHeight="true" outlineLevel="0" collapsed="false">
      <c r="C36" s="59"/>
      <c r="D36" s="3"/>
      <c r="E36" s="3"/>
      <c r="F36" s="3"/>
      <c r="G36" s="3"/>
      <c r="H36" s="3"/>
      <c r="I36" s="3"/>
      <c r="J36" s="3"/>
      <c r="K36" s="3"/>
      <c r="L36" s="3"/>
    </row>
    <row r="37" customFormat="false" ht="15" hidden="false" customHeight="true" outlineLevel="0" collapsed="false">
      <c r="B37" s="54" t="s">
        <v>148</v>
      </c>
      <c r="C37" s="15" t="s">
        <v>41</v>
      </c>
      <c r="D37" s="15" t="s">
        <v>42</v>
      </c>
      <c r="E37" s="15" t="s">
        <v>43</v>
      </c>
      <c r="F37" s="15" t="s">
        <v>44</v>
      </c>
      <c r="G37" s="15" t="s">
        <v>45</v>
      </c>
      <c r="H37" s="15" t="s">
        <v>46</v>
      </c>
      <c r="I37" s="15" t="s">
        <v>47</v>
      </c>
      <c r="J37" s="15" t="s">
        <v>48</v>
      </c>
      <c r="K37" s="15" t="s">
        <v>49</v>
      </c>
      <c r="L37" s="15" t="s">
        <v>50</v>
      </c>
    </row>
    <row r="38" customFormat="false" ht="15" hidden="false" customHeight="true" outlineLevel="0" collapsed="false">
      <c r="B38" s="26" t="s">
        <v>152</v>
      </c>
      <c r="C38" s="32" t="n">
        <f aca="false">C22*E9</f>
        <v>3</v>
      </c>
      <c r="D38" s="32" t="n">
        <f aca="false">C38*1.08</f>
        <v>3.24</v>
      </c>
      <c r="E38" s="32" t="n">
        <f aca="false">D38*1.08</f>
        <v>3.4992</v>
      </c>
      <c r="F38" s="32" t="n">
        <f aca="false">E38*1.08</f>
        <v>3.779136</v>
      </c>
      <c r="G38" s="32" t="n">
        <f aca="false">F38*1.08</f>
        <v>4.08146688</v>
      </c>
      <c r="H38" s="32" t="n">
        <f aca="false">G38*1.08</f>
        <v>4.4079842304</v>
      </c>
      <c r="I38" s="32" t="n">
        <f aca="false">H38*1.08</f>
        <v>4.760622968832</v>
      </c>
      <c r="J38" s="32" t="n">
        <f aca="false">I38*1.08</f>
        <v>5.14147280633856</v>
      </c>
      <c r="K38" s="32" t="n">
        <f aca="false">J38*1.08</f>
        <v>5.55279063084565</v>
      </c>
      <c r="L38" s="32" t="n">
        <f aca="false">K38*1.08</f>
        <v>5.9970138813133</v>
      </c>
    </row>
    <row r="39" customFormat="false" ht="15" hidden="false" customHeight="true" outlineLevel="0" collapsed="false">
      <c r="B39" s="26" t="s">
        <v>154</v>
      </c>
      <c r="C39" s="32" t="n">
        <f aca="false">C23*E10</f>
        <v>600</v>
      </c>
      <c r="D39" s="32" t="n">
        <f aca="false">C39*1.08</f>
        <v>648</v>
      </c>
      <c r="E39" s="32" t="n">
        <f aca="false">D39*1.08</f>
        <v>699.84</v>
      </c>
      <c r="F39" s="32" t="n">
        <f aca="false">E39*1.08</f>
        <v>755.8272</v>
      </c>
      <c r="G39" s="32" t="n">
        <f aca="false">F39*1.08</f>
        <v>816.293376</v>
      </c>
      <c r="H39" s="32" t="n">
        <f aca="false">G39*1.08</f>
        <v>881.59684608</v>
      </c>
      <c r="I39" s="32" t="n">
        <f aca="false">H39*1.08</f>
        <v>952.1245937664</v>
      </c>
      <c r="J39" s="32" t="n">
        <f aca="false">I39*1.08</f>
        <v>1028.29456126771</v>
      </c>
      <c r="K39" s="32" t="n">
        <f aca="false">J39*1.08</f>
        <v>1110.55812616913</v>
      </c>
      <c r="L39" s="32" t="n">
        <f aca="false">K39*1.08</f>
        <v>1199.40277626266</v>
      </c>
    </row>
    <row r="40" customFormat="false" ht="15" hidden="false" customHeight="true" outlineLevel="0" collapsed="false">
      <c r="B40" s="26" t="s">
        <v>156</v>
      </c>
      <c r="C40" s="32" t="n">
        <f aca="false">C24*E11</f>
        <v>600</v>
      </c>
      <c r="D40" s="32" t="n">
        <f aca="false">C40*1.08</f>
        <v>648</v>
      </c>
      <c r="E40" s="32" t="n">
        <f aca="false">D40*1.08</f>
        <v>699.84</v>
      </c>
      <c r="F40" s="32" t="n">
        <f aca="false">E40*1.08</f>
        <v>755.8272</v>
      </c>
      <c r="G40" s="32" t="n">
        <f aca="false">F40*1.08</f>
        <v>816.293376</v>
      </c>
      <c r="H40" s="32" t="n">
        <f aca="false">G40*1.08</f>
        <v>881.59684608</v>
      </c>
      <c r="I40" s="32" t="n">
        <f aca="false">H40*1.08</f>
        <v>952.1245937664</v>
      </c>
      <c r="J40" s="32" t="n">
        <f aca="false">I40*1.08</f>
        <v>1028.29456126771</v>
      </c>
      <c r="K40" s="32" t="n">
        <f aca="false">J40*1.08</f>
        <v>1110.55812616913</v>
      </c>
      <c r="L40" s="32" t="n">
        <f aca="false">K40*1.08</f>
        <v>1199.40277626266</v>
      </c>
    </row>
    <row r="41" customFormat="false" ht="15" hidden="false" customHeight="true" outlineLevel="0" collapsed="false">
      <c r="B41" s="26" t="s">
        <v>158</v>
      </c>
      <c r="C41" s="32" t="n">
        <f aca="false">C25*E12</f>
        <v>300</v>
      </c>
      <c r="D41" s="32" t="n">
        <f aca="false">C41*1.08</f>
        <v>324</v>
      </c>
      <c r="E41" s="32" t="n">
        <f aca="false">D41*1.08</f>
        <v>349.92</v>
      </c>
      <c r="F41" s="32" t="n">
        <f aca="false">E41*1.08</f>
        <v>377.9136</v>
      </c>
      <c r="G41" s="32" t="n">
        <f aca="false">F41*1.08</f>
        <v>408.146688</v>
      </c>
      <c r="H41" s="32" t="n">
        <f aca="false">G41*1.08</f>
        <v>440.79842304</v>
      </c>
      <c r="I41" s="32" t="n">
        <f aca="false">H41*1.08</f>
        <v>476.0622968832</v>
      </c>
      <c r="J41" s="32" t="n">
        <f aca="false">I41*1.08</f>
        <v>514.147280633856</v>
      </c>
      <c r="K41" s="32" t="n">
        <f aca="false">J41*1.08</f>
        <v>555.279063084565</v>
      </c>
      <c r="L41" s="32" t="n">
        <f aca="false">K41*1.08</f>
        <v>599.70138813133</v>
      </c>
    </row>
    <row r="42" customFormat="false" ht="15" hidden="false" customHeight="true" outlineLevel="0" collapsed="false">
      <c r="B42" s="26" t="s">
        <v>159</v>
      </c>
      <c r="C42" s="32" t="n">
        <f aca="false">C26*E13</f>
        <v>300</v>
      </c>
      <c r="D42" s="32" t="n">
        <f aca="false">C42*1.08</f>
        <v>324</v>
      </c>
      <c r="E42" s="32" t="n">
        <f aca="false">D42*1.08</f>
        <v>349.92</v>
      </c>
      <c r="F42" s="32" t="n">
        <f aca="false">E42*1.08</f>
        <v>377.9136</v>
      </c>
      <c r="G42" s="32" t="n">
        <f aca="false">F42*1.08</f>
        <v>408.146688</v>
      </c>
      <c r="H42" s="32" t="n">
        <f aca="false">G42*1.08</f>
        <v>440.79842304</v>
      </c>
      <c r="I42" s="32" t="n">
        <f aca="false">H42*1.08</f>
        <v>476.0622968832</v>
      </c>
      <c r="J42" s="32" t="n">
        <f aca="false">I42*1.08</f>
        <v>514.147280633856</v>
      </c>
      <c r="K42" s="32" t="n">
        <f aca="false">J42*1.08</f>
        <v>555.279063084565</v>
      </c>
      <c r="L42" s="32" t="n">
        <f aca="false">K42*1.08</f>
        <v>599.70138813133</v>
      </c>
    </row>
    <row r="43" customFormat="false" ht="15" hidden="false" customHeight="true" outlineLevel="0" collapsed="false">
      <c r="B43" s="60" t="s">
        <v>165</v>
      </c>
      <c r="C43" s="15" t="n">
        <f aca="false">SUM(C38:C42)</f>
        <v>1803</v>
      </c>
      <c r="D43" s="15" t="n">
        <f aca="false">SUM(D38:D42)</f>
        <v>1947.24</v>
      </c>
      <c r="E43" s="15" t="n">
        <f aca="false">SUM(E38:E42)</f>
        <v>2103.0192</v>
      </c>
      <c r="F43" s="15" t="n">
        <f aca="false">SUM(F38:F42)</f>
        <v>2271.260736</v>
      </c>
      <c r="G43" s="15" t="n">
        <f aca="false">SUM(G38:G42)</f>
        <v>2452.96159488</v>
      </c>
      <c r="H43" s="15" t="n">
        <f aca="false">SUM(H38:H42)</f>
        <v>2649.1985224704</v>
      </c>
      <c r="I43" s="15" t="n">
        <f aca="false">SUM(I38:I42)</f>
        <v>2861.13440426803</v>
      </c>
      <c r="J43" s="15" t="n">
        <f aca="false">SUM(J38:J42)</f>
        <v>3090.02515660948</v>
      </c>
      <c r="K43" s="15" t="n">
        <f aca="false">SUM(K38:K42)</f>
        <v>3337.22716913823</v>
      </c>
      <c r="L43" s="15" t="n">
        <f aca="false">SUM(L38:L42)</f>
        <v>3604.20534266929</v>
      </c>
    </row>
    <row r="44" customFormat="false" ht="15" hidden="false" customHeight="true" outlineLevel="0" collapsed="false">
      <c r="C44" s="59"/>
      <c r="D44" s="3"/>
      <c r="E44" s="3"/>
      <c r="F44" s="3"/>
      <c r="G44" s="3"/>
      <c r="H44" s="3"/>
      <c r="I44" s="3"/>
      <c r="J44" s="3"/>
      <c r="K44" s="3"/>
      <c r="L44" s="3"/>
    </row>
    <row r="45" customFormat="false" ht="15" hidden="false" customHeight="true" outlineLevel="0" collapsed="false">
      <c r="B45" s="54" t="s">
        <v>160</v>
      </c>
      <c r="C45" s="15" t="s">
        <v>41</v>
      </c>
      <c r="D45" s="15" t="s">
        <v>42</v>
      </c>
      <c r="E45" s="15" t="s">
        <v>43</v>
      </c>
      <c r="F45" s="15" t="s">
        <v>44</v>
      </c>
      <c r="G45" s="15" t="s">
        <v>45</v>
      </c>
      <c r="H45" s="15" t="s">
        <v>46</v>
      </c>
      <c r="I45" s="15" t="s">
        <v>47</v>
      </c>
      <c r="J45" s="15" t="s">
        <v>48</v>
      </c>
      <c r="K45" s="15" t="s">
        <v>49</v>
      </c>
      <c r="L45" s="15" t="s">
        <v>50</v>
      </c>
    </row>
    <row r="46" customFormat="false" ht="15" hidden="false" customHeight="true" outlineLevel="0" collapsed="false">
      <c r="B46" s="26" t="s">
        <v>161</v>
      </c>
      <c r="C46" s="32" t="n">
        <f aca="false">C28*E15</f>
        <v>60</v>
      </c>
      <c r="D46" s="32" t="n">
        <f aca="false">C46*1.08*4</f>
        <v>259.2</v>
      </c>
      <c r="E46" s="32" t="n">
        <f aca="false">D46*1.08</f>
        <v>279.936</v>
      </c>
      <c r="F46" s="32" t="n">
        <f aca="false">E46*1.08</f>
        <v>302.33088</v>
      </c>
      <c r="G46" s="32" t="n">
        <f aca="false">F46*1.08</f>
        <v>326.5173504</v>
      </c>
      <c r="H46" s="32" t="n">
        <f aca="false">G46*1.08</f>
        <v>352.638738432</v>
      </c>
      <c r="I46" s="32" t="n">
        <f aca="false">H46*1.08</f>
        <v>380.84983750656</v>
      </c>
      <c r="J46" s="32" t="n">
        <f aca="false">I46*1.08</f>
        <v>411.317824507085</v>
      </c>
      <c r="K46" s="32" t="n">
        <f aca="false">J46*1.08</f>
        <v>444.223250467652</v>
      </c>
      <c r="L46" s="32" t="n">
        <f aca="false">K46*1.08</f>
        <v>479.761110505064</v>
      </c>
    </row>
    <row r="47" customFormat="false" ht="15" hidden="false" customHeight="true" outlineLevel="0" collapsed="false">
      <c r="B47" s="26" t="s">
        <v>162</v>
      </c>
      <c r="C47" s="32" t="n">
        <f aca="false">C29*E16</f>
        <v>60</v>
      </c>
      <c r="D47" s="32" t="n">
        <f aca="false">C47*1.08</f>
        <v>64.8</v>
      </c>
      <c r="E47" s="32" t="n">
        <f aca="false">D47*1.08</f>
        <v>69.984</v>
      </c>
      <c r="F47" s="32" t="n">
        <f aca="false">E47*1.08</f>
        <v>75.58272</v>
      </c>
      <c r="G47" s="32" t="n">
        <f aca="false">F47*1.08</f>
        <v>81.6293376</v>
      </c>
      <c r="H47" s="32" t="n">
        <f aca="false">G47*1.08</f>
        <v>88.159684608</v>
      </c>
      <c r="I47" s="32" t="n">
        <f aca="false">H47*1.08</f>
        <v>95.21245937664</v>
      </c>
      <c r="J47" s="32" t="n">
        <f aca="false">I47*1.08</f>
        <v>102.829456126771</v>
      </c>
      <c r="K47" s="32" t="n">
        <f aca="false">J47*1.08</f>
        <v>111.055812616913</v>
      </c>
      <c r="L47" s="32" t="n">
        <f aca="false">K47*1.08</f>
        <v>119.940277626266</v>
      </c>
    </row>
    <row r="48" customFormat="false" ht="15" hidden="false" customHeight="true" outlineLevel="0" collapsed="false">
      <c r="B48" s="60" t="s">
        <v>166</v>
      </c>
      <c r="C48" s="15" t="n">
        <f aca="false">SUM(C46:C47)</f>
        <v>120</v>
      </c>
      <c r="D48" s="15" t="n">
        <f aca="false">SUM(D46:D47)</f>
        <v>324</v>
      </c>
      <c r="E48" s="15" t="n">
        <f aca="false">SUM(E46:E47)</f>
        <v>349.92</v>
      </c>
      <c r="F48" s="15" t="n">
        <f aca="false">SUM(F46:F47)</f>
        <v>377.9136</v>
      </c>
      <c r="G48" s="15" t="n">
        <f aca="false">SUM(G46:G47)</f>
        <v>408.146688</v>
      </c>
      <c r="H48" s="15" t="n">
        <f aca="false">SUM(H46:H47)</f>
        <v>440.79842304</v>
      </c>
      <c r="I48" s="15" t="n">
        <f aca="false">SUM(I46:I47)</f>
        <v>476.0622968832</v>
      </c>
      <c r="J48" s="15" t="n">
        <f aca="false">SUM(J46:J47)</f>
        <v>514.147280633856</v>
      </c>
      <c r="K48" s="15" t="n">
        <f aca="false">SUM(K46:K47)</f>
        <v>555.279063084565</v>
      </c>
      <c r="L48" s="15" t="n">
        <f aca="false">SUM(L46:L47)</f>
        <v>599.70138813133</v>
      </c>
    </row>
    <row r="49" customFormat="false" ht="15" hidden="false" customHeight="true" outlineLevel="0" collapsed="false">
      <c r="C49" s="59"/>
      <c r="D49" s="3"/>
      <c r="E49" s="3"/>
      <c r="F49" s="3"/>
      <c r="G49" s="3"/>
      <c r="H49" s="3"/>
      <c r="I49" s="3"/>
      <c r="J49" s="3"/>
      <c r="K49" s="3"/>
      <c r="L49" s="3"/>
    </row>
    <row r="50" customFormat="false" ht="15" hidden="false" customHeight="true" outlineLevel="0" collapsed="false">
      <c r="C50" s="5" t="s">
        <v>41</v>
      </c>
      <c r="D50" s="5" t="s">
        <v>42</v>
      </c>
      <c r="E50" s="5" t="s">
        <v>43</v>
      </c>
      <c r="F50" s="5" t="s">
        <v>44</v>
      </c>
      <c r="G50" s="5" t="s">
        <v>45</v>
      </c>
      <c r="H50" s="5" t="s">
        <v>46</v>
      </c>
      <c r="I50" s="5" t="s">
        <v>47</v>
      </c>
      <c r="J50" s="5" t="s">
        <v>48</v>
      </c>
      <c r="K50" s="5" t="s">
        <v>49</v>
      </c>
      <c r="L50" s="5" t="s">
        <v>50</v>
      </c>
    </row>
    <row r="51" customFormat="false" ht="15" hidden="false" customHeight="true" outlineLevel="0" collapsed="false">
      <c r="B51" s="26" t="s">
        <v>139</v>
      </c>
      <c r="C51" s="32" t="n">
        <f aca="false">C35</f>
        <v>120</v>
      </c>
      <c r="D51" s="32" t="n">
        <f aca="false">D35</f>
        <v>129.6</v>
      </c>
      <c r="E51" s="32" t="n">
        <f aca="false">E35</f>
        <v>139.968</v>
      </c>
      <c r="F51" s="32" t="n">
        <f aca="false">F35</f>
        <v>302.33088</v>
      </c>
      <c r="G51" s="32" t="n">
        <f aca="false">G35</f>
        <v>326.5173504</v>
      </c>
      <c r="H51" s="32" t="n">
        <f aca="false">H35</f>
        <v>352.638738432</v>
      </c>
      <c r="I51" s="32" t="n">
        <f aca="false">I35</f>
        <v>380.84983750656</v>
      </c>
      <c r="J51" s="32" t="n">
        <f aca="false">J35</f>
        <v>411.317824507085</v>
      </c>
      <c r="K51" s="32" t="n">
        <f aca="false">K35</f>
        <v>444.223250467652</v>
      </c>
      <c r="L51" s="32" t="n">
        <f aca="false">L35</f>
        <v>479.761110505064</v>
      </c>
    </row>
    <row r="52" customFormat="false" ht="15" hidden="false" customHeight="true" outlineLevel="0" collapsed="false">
      <c r="B52" s="26" t="s">
        <v>148</v>
      </c>
      <c r="C52" s="32" t="n">
        <f aca="false">C43</f>
        <v>1803</v>
      </c>
      <c r="D52" s="32" t="n">
        <f aca="false">D43</f>
        <v>1947.24</v>
      </c>
      <c r="E52" s="32" t="n">
        <f aca="false">E43</f>
        <v>2103.0192</v>
      </c>
      <c r="F52" s="32" t="n">
        <f aca="false">F43</f>
        <v>2271.260736</v>
      </c>
      <c r="G52" s="32" t="n">
        <f aca="false">G43</f>
        <v>2452.96159488</v>
      </c>
      <c r="H52" s="32" t="n">
        <f aca="false">H43</f>
        <v>2649.1985224704</v>
      </c>
      <c r="I52" s="32" t="n">
        <f aca="false">I43</f>
        <v>2861.13440426803</v>
      </c>
      <c r="J52" s="32" t="n">
        <f aca="false">J43</f>
        <v>3090.02515660948</v>
      </c>
      <c r="K52" s="32" t="n">
        <f aca="false">K43</f>
        <v>3337.22716913823</v>
      </c>
      <c r="L52" s="32" t="n">
        <f aca="false">L43</f>
        <v>3604.20534266929</v>
      </c>
    </row>
    <row r="53" customFormat="false" ht="15" hidden="false" customHeight="true" outlineLevel="0" collapsed="false">
      <c r="B53" s="26" t="s">
        <v>160</v>
      </c>
      <c r="C53" s="32" t="n">
        <f aca="false">C48</f>
        <v>120</v>
      </c>
      <c r="D53" s="32" t="n">
        <f aca="false">D48</f>
        <v>324</v>
      </c>
      <c r="E53" s="32" t="n">
        <f aca="false">E48</f>
        <v>349.92</v>
      </c>
      <c r="F53" s="32" t="n">
        <f aca="false">F48</f>
        <v>377.9136</v>
      </c>
      <c r="G53" s="32" t="n">
        <f aca="false">G48</f>
        <v>408.146688</v>
      </c>
      <c r="H53" s="32" t="n">
        <f aca="false">H48</f>
        <v>440.79842304</v>
      </c>
      <c r="I53" s="32" t="n">
        <f aca="false">I48</f>
        <v>476.0622968832</v>
      </c>
      <c r="J53" s="32" t="n">
        <f aca="false">J48</f>
        <v>514.147280633856</v>
      </c>
      <c r="K53" s="32" t="n">
        <f aca="false">K48</f>
        <v>555.279063084565</v>
      </c>
      <c r="L53" s="32" t="n">
        <f aca="false">L48</f>
        <v>599.70138813133</v>
      </c>
    </row>
    <row r="54" customFormat="false" ht="15" hidden="false" customHeight="true" outlineLevel="0" collapsed="false">
      <c r="B54" s="60" t="s">
        <v>167</v>
      </c>
      <c r="C54" s="15" t="n">
        <f aca="false">SUM(C51:C53)</f>
        <v>2043</v>
      </c>
      <c r="D54" s="15" t="n">
        <f aca="false">SUM(D51:D53)</f>
        <v>2400.84</v>
      </c>
      <c r="E54" s="15" t="n">
        <f aca="false">SUM(E51:E53)</f>
        <v>2592.9072</v>
      </c>
      <c r="F54" s="15" t="n">
        <f aca="false">SUM(F51:F53)</f>
        <v>2951.505216</v>
      </c>
      <c r="G54" s="15" t="n">
        <f aca="false">SUM(G51:G53)</f>
        <v>3187.62563328</v>
      </c>
      <c r="H54" s="15" t="n">
        <f aca="false">SUM(H51:H53)</f>
        <v>3442.6356839424</v>
      </c>
      <c r="I54" s="15" t="n">
        <f aca="false">SUM(I51:I53)</f>
        <v>3718.04653865779</v>
      </c>
      <c r="J54" s="15" t="n">
        <f aca="false">SUM(J51:J53)</f>
        <v>4015.49026175042</v>
      </c>
      <c r="K54" s="15" t="n">
        <f aca="false">SUM(K51:K53)</f>
        <v>4336.72948269045</v>
      </c>
      <c r="L54" s="15" t="n">
        <f aca="false">SUM(L51:L53)</f>
        <v>4683.66784130569</v>
      </c>
    </row>
    <row r="55" customFormat="false" ht="15" hidden="false" customHeight="true" outlineLevel="0" collapsed="false">
      <c r="B55" s="61" t="s">
        <v>168</v>
      </c>
      <c r="C55" s="32" t="n">
        <f aca="false">C54/12</f>
        <v>170.25</v>
      </c>
      <c r="D55" s="32" t="n">
        <f aca="false">D54/12</f>
        <v>200.07</v>
      </c>
      <c r="E55" s="32" t="n">
        <f aca="false">E54/12</f>
        <v>216.0756</v>
      </c>
      <c r="F55" s="32" t="n">
        <f aca="false">F54/12</f>
        <v>245.958768</v>
      </c>
      <c r="G55" s="32" t="n">
        <f aca="false">G54/12</f>
        <v>265.63546944</v>
      </c>
      <c r="H55" s="32" t="n">
        <f aca="false">H54/12</f>
        <v>286.8863069952</v>
      </c>
      <c r="I55" s="32" t="n">
        <f aca="false">I54/12</f>
        <v>309.837211554816</v>
      </c>
      <c r="J55" s="32" t="n">
        <f aca="false">J54/12</f>
        <v>334.624188479201</v>
      </c>
      <c r="K55" s="32" t="n">
        <f aca="false">K54/12</f>
        <v>361.394123557538</v>
      </c>
      <c r="L55" s="32" t="n">
        <f aca="false">L54/12</f>
        <v>390.305653442141</v>
      </c>
    </row>
    <row r="56" customFormat="false" ht="15" hidden="false" customHeight="true" outlineLevel="0" collapsed="false">
      <c r="B56" s="61" t="s">
        <v>169</v>
      </c>
      <c r="C56" s="32" t="n">
        <f aca="false">C60</f>
        <v>113.5</v>
      </c>
      <c r="D56" s="32" t="n">
        <f aca="false">D60</f>
        <v>133.38</v>
      </c>
      <c r="E56" s="32" t="n">
        <f aca="false">E60</f>
        <v>144.0504</v>
      </c>
      <c r="F56" s="32" t="n">
        <f aca="false">F60</f>
        <v>163.972512</v>
      </c>
      <c r="G56" s="32" t="n">
        <f aca="false">G60</f>
        <v>177.09031296</v>
      </c>
      <c r="H56" s="32" t="n">
        <f aca="false">H60</f>
        <v>191.2575379968</v>
      </c>
      <c r="I56" s="32" t="n">
        <f aca="false">I60</f>
        <v>206.558141036544</v>
      </c>
      <c r="J56" s="32" t="n">
        <f aca="false">J60</f>
        <v>223.082792319468</v>
      </c>
      <c r="K56" s="32" t="n">
        <f aca="false">K60</f>
        <v>240.929415705025</v>
      </c>
      <c r="L56" s="32" t="n">
        <f aca="false">L60</f>
        <v>260.203768961427</v>
      </c>
    </row>
    <row r="57" customFormat="false" ht="15" hidden="false" customHeight="true" outlineLevel="0" collapsed="false">
      <c r="B57" s="61" t="s">
        <v>157</v>
      </c>
      <c r="C57" s="32" t="n">
        <f aca="false">C54*$I$11</f>
        <v>102.15</v>
      </c>
      <c r="D57" s="32" t="n">
        <f aca="false">D54*$I$11</f>
        <v>120.042</v>
      </c>
      <c r="E57" s="32" t="n">
        <f aca="false">E54*$I$11</f>
        <v>129.64536</v>
      </c>
      <c r="F57" s="32" t="n">
        <f aca="false">F54*$I$11</f>
        <v>147.5752608</v>
      </c>
      <c r="G57" s="32" t="n">
        <f aca="false">G54*$I$11</f>
        <v>159.381281664</v>
      </c>
      <c r="H57" s="32" t="n">
        <f aca="false">H54*$I$11</f>
        <v>172.13178419712</v>
      </c>
      <c r="I57" s="32" t="n">
        <f aca="false">I54*$I$11</f>
        <v>185.90232693289</v>
      </c>
      <c r="J57" s="32" t="n">
        <f aca="false">J54*$I$11</f>
        <v>200.774513087521</v>
      </c>
      <c r="K57" s="32" t="n">
        <f aca="false">K54*$I$11</f>
        <v>216.836474134523</v>
      </c>
      <c r="L57" s="32" t="n">
        <f aca="false">L54*$I$11</f>
        <v>234.183392065284</v>
      </c>
    </row>
    <row r="58" customFormat="false" ht="15" hidden="false" customHeight="true" outlineLevel="0" collapsed="false">
      <c r="B58" s="62" t="s">
        <v>170</v>
      </c>
      <c r="C58" s="15" t="n">
        <f aca="false">SUM(C54:C57)</f>
        <v>2428.9</v>
      </c>
      <c r="D58" s="15" t="n">
        <f aca="false">SUM(D54:D57)</f>
        <v>2854.332</v>
      </c>
      <c r="E58" s="15" t="n">
        <f aca="false">SUM(E54:E57)</f>
        <v>3082.67856</v>
      </c>
      <c r="F58" s="15" t="n">
        <f aca="false">SUM(F54:F57)</f>
        <v>3509.0117568</v>
      </c>
      <c r="G58" s="15" t="n">
        <f aca="false">SUM(G54:G57)</f>
        <v>3789.732697344</v>
      </c>
      <c r="H58" s="15" t="n">
        <f aca="false">SUM(H54:H57)</f>
        <v>4092.91131313152</v>
      </c>
      <c r="I58" s="15" t="n">
        <f aca="false">SUM(I54:I57)</f>
        <v>4420.34421818204</v>
      </c>
      <c r="J58" s="15" t="n">
        <f aca="false">SUM(J54:J57)</f>
        <v>4773.97175563661</v>
      </c>
      <c r="K58" s="15" t="n">
        <f aca="false">SUM(K54:K57)</f>
        <v>5155.88949608754</v>
      </c>
      <c r="L58" s="15" t="n">
        <f aca="false">SUM(L54:L57)</f>
        <v>5568.36065577454</v>
      </c>
    </row>
    <row r="59" customFormat="false" ht="15" hidden="false" customHeight="true" outlineLevel="0" collapsed="false">
      <c r="B59" s="61" t="s">
        <v>155</v>
      </c>
      <c r="C59" s="32" t="n">
        <f aca="false">C58*$I$10</f>
        <v>437.202</v>
      </c>
      <c r="D59" s="32" t="n">
        <f aca="false">D58*$I$10</f>
        <v>513.77976</v>
      </c>
      <c r="E59" s="32" t="n">
        <f aca="false">E58*$I$10</f>
        <v>554.8821408</v>
      </c>
      <c r="F59" s="32" t="n">
        <f aca="false">F58*$I$10</f>
        <v>631.622116224</v>
      </c>
      <c r="G59" s="32" t="n">
        <f aca="false">G58*$I$10</f>
        <v>682.15188552192</v>
      </c>
      <c r="H59" s="32" t="n">
        <f aca="false">H58*$I$10</f>
        <v>736.724036363674</v>
      </c>
      <c r="I59" s="32" t="n">
        <f aca="false">I58*$I$10</f>
        <v>795.661959272768</v>
      </c>
      <c r="J59" s="32" t="n">
        <f aca="false">J58*$I$10</f>
        <v>859.314916014589</v>
      </c>
      <c r="K59" s="32" t="n">
        <f aca="false">K58*$I$10</f>
        <v>928.060109295756</v>
      </c>
      <c r="L59" s="32" t="n">
        <f aca="false">L58*$I$10</f>
        <v>1002.30491803942</v>
      </c>
    </row>
    <row r="60" customFormat="false" ht="15" hidden="false" customHeight="true" outlineLevel="0" collapsed="false">
      <c r="B60" s="61" t="s">
        <v>171</v>
      </c>
      <c r="C60" s="32" t="n">
        <f aca="false">((C54)/12/$I$9)*$I$8</f>
        <v>113.5</v>
      </c>
      <c r="D60" s="32" t="n">
        <f aca="false">((D54)/12/$I$9)*$I$8</f>
        <v>133.38</v>
      </c>
      <c r="E60" s="32" t="n">
        <f aca="false">((E54)/12/$I$9)*$I$8</f>
        <v>144.0504</v>
      </c>
      <c r="F60" s="32" t="n">
        <f aca="false">((F54)/12/$I$9)*$I$8</f>
        <v>163.972512</v>
      </c>
      <c r="G60" s="32" t="n">
        <f aca="false">((G54)/12/$I$9)*$I$8</f>
        <v>177.09031296</v>
      </c>
      <c r="H60" s="32" t="n">
        <f aca="false">((H54)/12/$I$9)*$I$8</f>
        <v>191.2575379968</v>
      </c>
      <c r="I60" s="32" t="n">
        <f aca="false">((I54)/12/$I$9)*$I$8</f>
        <v>206.558141036544</v>
      </c>
      <c r="J60" s="32" t="n">
        <f aca="false">((J54)/12/$I$9)*$I$8</f>
        <v>223.082792319468</v>
      </c>
      <c r="K60" s="32" t="n">
        <f aca="false">((K54)/12/$I$9)*$I$8</f>
        <v>240.929415705025</v>
      </c>
      <c r="L60" s="32" t="n">
        <f aca="false">((L54)/12/$I$9)*$I$8</f>
        <v>260.203768961427</v>
      </c>
    </row>
    <row r="61" customFormat="false" ht="15" hidden="false" customHeight="true" outlineLevel="0" collapsed="false">
      <c r="B61" s="57" t="s">
        <v>172</v>
      </c>
      <c r="C61" s="22" t="n">
        <f aca="false">SUM(C58:C60)</f>
        <v>2979.602</v>
      </c>
      <c r="D61" s="22" t="n">
        <f aca="false">SUM(D58:D60)</f>
        <v>3501.49176</v>
      </c>
      <c r="E61" s="22" t="n">
        <f aca="false">SUM(E58:E60)</f>
        <v>3781.6111008</v>
      </c>
      <c r="F61" s="22" t="n">
        <f aca="false">SUM(F58:F60)</f>
        <v>4304.606385024</v>
      </c>
      <c r="G61" s="22" t="n">
        <f aca="false">SUM(G58:G60)</f>
        <v>4648.97489582592</v>
      </c>
      <c r="H61" s="22" t="n">
        <f aca="false">SUM(H58:H60)</f>
        <v>5020.892887492</v>
      </c>
      <c r="I61" s="22" t="n">
        <f aca="false">SUM(I58:I60)</f>
        <v>5422.56431849135</v>
      </c>
      <c r="J61" s="22" t="n">
        <f aca="false">SUM(J58:J60)</f>
        <v>5856.36946397066</v>
      </c>
      <c r="K61" s="22" t="n">
        <f aca="false">SUM(K58:K60)</f>
        <v>6324.87902108832</v>
      </c>
      <c r="L61" s="22" t="n">
        <f aca="false">SUM(L58:L60)</f>
        <v>6830.86934277538</v>
      </c>
    </row>
  </sheetData>
  <mergeCells count="10">
    <mergeCell ref="B2:L2"/>
    <mergeCell ref="C4:E4"/>
    <mergeCell ref="G4:H4"/>
    <mergeCell ref="G5:H5"/>
    <mergeCell ref="G6:H6"/>
    <mergeCell ref="G7:H7"/>
    <mergeCell ref="G8:H8"/>
    <mergeCell ref="G9:H9"/>
    <mergeCell ref="G10:H10"/>
    <mergeCell ref="G11:H11"/>
  </mergeCells>
  <conditionalFormatting sqref="C56:L56">
    <cfRule type="expression" priority="2" aboveAverage="0" equalAverage="0" bottom="0" percent="0" rank="0" text="" dxfId="49">
      <formula>#ref!="No"</formula>
    </cfRule>
  </conditionalFormatting>
  <conditionalFormatting sqref="B60">
    <cfRule type="expression" priority="3" aboveAverage="0" equalAverage="0" bottom="0" percent="0" rank="0" text="" dxfId="50">
      <formula>#ref!="No"</formula>
    </cfRule>
  </conditionalFormatting>
  <conditionalFormatting sqref="I8">
    <cfRule type="expression" priority="4" aboveAverage="0" equalAverage="0" bottom="0" percent="0" rank="0" text="" dxfId="51">
      <formula>#ref!="No"</formula>
    </cfRule>
  </conditionalFormatting>
  <conditionalFormatting sqref="I9">
    <cfRule type="expression" priority="5" aboveAverage="0" equalAverage="0" bottom="0" percent="0" rank="0" text="" dxfId="52">
      <formula>#ref!="No"</formula>
    </cfRule>
  </conditionalFormatting>
  <conditionalFormatting sqref="I11">
    <cfRule type="expression" priority="6" aboveAverage="0" equalAverage="0" bottom="0" percent="0" rank="0" text="" dxfId="53">
      <formula>#ref!="No"</formula>
    </cfRule>
  </conditionalFormatting>
  <conditionalFormatting sqref="I10">
    <cfRule type="expression" priority="7" aboveAverage="0" equalAverage="0" bottom="0" percent="0" rank="0" text="" dxfId="54">
      <formula>#ref!="No"</formula>
    </cfRule>
  </conditionalFormatting>
  <conditionalFormatting sqref="D9">
    <cfRule type="expression" priority="8" aboveAverage="0" equalAverage="0" bottom="0" percent="0" rank="0" text="" dxfId="55">
      <formula>#ref!="No"</formula>
    </cfRule>
  </conditionalFormatting>
  <conditionalFormatting sqref="C9">
    <cfRule type="expression" priority="9" aboveAverage="0" equalAverage="0" bottom="0" percent="0" rank="0" text="" dxfId="56">
      <formula>#ref!="No"</formula>
    </cfRule>
  </conditionalFormatting>
  <conditionalFormatting sqref="I6">
    <cfRule type="expression" priority="10" aboveAverage="0" equalAverage="0" bottom="0" percent="0" rank="0" text="" dxfId="57">
      <formula>#ref!="No"</formula>
    </cfRule>
  </conditionalFormatting>
  <conditionalFormatting sqref="D10:D13">
    <cfRule type="expression" priority="11" aboveAverage="0" equalAverage="0" bottom="0" percent="0" rank="0" text="" dxfId="58">
      <formula>#ref!="No"</formula>
    </cfRule>
  </conditionalFormatting>
  <conditionalFormatting sqref="D6:D7 D15:D16">
    <cfRule type="expression" priority="12" aboveAverage="0" equalAverage="0" bottom="0" percent="0" rank="0" text="" dxfId="59">
      <formula>#ref!="No"</formula>
    </cfRule>
  </conditionalFormatting>
  <conditionalFormatting sqref="I5">
    <cfRule type="expression" priority="13" aboveAverage="0" equalAverage="0" bottom="0" percent="0" rank="0" text="" dxfId="60">
      <formula>#ref!="No"</formula>
    </cfRule>
  </conditionalFormatting>
  <conditionalFormatting sqref="C16">
    <cfRule type="expression" priority="14" aboveAverage="0" equalAverage="0" bottom="0" percent="0" rank="0" text="" dxfId="61">
      <formula>#ref!="No"</formula>
    </cfRule>
  </conditionalFormatting>
  <conditionalFormatting sqref="C15">
    <cfRule type="expression" priority="15" aboveAverage="0" equalAverage="0" bottom="0" percent="0" rank="0" text="" dxfId="62">
      <formula>#ref!="No"</formula>
    </cfRule>
  </conditionalFormatting>
  <conditionalFormatting sqref="C6">
    <cfRule type="expression" priority="16" aboveAverage="0" equalAverage="0" bottom="0" percent="0" rank="0" text="" dxfId="63">
      <formula>#ref!="No"</formula>
    </cfRule>
  </conditionalFormatting>
  <conditionalFormatting sqref="C7">
    <cfRule type="expression" priority="17" aboveAverage="0" equalAverage="0" bottom="0" percent="0" rank="0" text="" dxfId="64">
      <formula>#ref!="No"</formula>
    </cfRule>
  </conditionalFormatting>
  <conditionalFormatting sqref="I4">
    <cfRule type="expression" priority="18" aboveAverage="0" equalAverage="0" bottom="0" percent="0" rank="0" text="" dxfId="65">
      <formula>#ref!="No"</formula>
    </cfRule>
  </conditionalFormatting>
  <conditionalFormatting sqref="C10:C13">
    <cfRule type="expression" priority="19" aboveAverage="0" equalAverage="0" bottom="0" percent="0" rank="0" text="" dxfId="66">
      <formula>#ref!="No"</formula>
    </cfRule>
  </conditionalFormatting>
  <conditionalFormatting sqref="I7">
    <cfRule type="expression" priority="20" aboveAverage="0" equalAverage="0" bottom="0" percent="0" rank="0" text="" dxfId="67">
      <formula>#ref!="No"</formula>
    </cfRule>
  </conditionalFormatting>
  <conditionalFormatting sqref="E6:E7 E15:E16 E9:E13">
    <cfRule type="expression" priority="21" aboveAverage="0" equalAverage="0" bottom="0" percent="0" rank="0" text="" dxfId="68">
      <formula>#ref!="No"</formula>
    </cfRule>
  </conditionalFormatting>
  <conditionalFormatting sqref="B6:B7 B9:B13 B15:B16">
    <cfRule type="expression" priority="22" aboveAverage="0" equalAverage="0" bottom="0" percent="0" rank="0" text="" dxfId="69">
      <formula>#ref!="No"</formula>
    </cfRule>
  </conditionalFormatting>
  <conditionalFormatting sqref="B53">
    <cfRule type="expression" priority="23" aboveAverage="0" equalAverage="0" bottom="0" percent="0" rank="0" text="" dxfId="70">
      <formula>#ref!="No"</formula>
    </cfRule>
  </conditionalFormatting>
  <conditionalFormatting sqref="B59">
    <cfRule type="expression" priority="24" aboveAverage="0" equalAverage="0" bottom="0" percent="0" rank="0" text="" dxfId="71">
      <formula>#ref!="No"</formula>
    </cfRule>
  </conditionalFormatting>
  <conditionalFormatting sqref="B58">
    <cfRule type="expression" priority="25" aboveAverage="0" equalAverage="0" bottom="0" percent="0" rank="0" text="" dxfId="72">
      <formula>#ref!="No"</formula>
    </cfRule>
  </conditionalFormatting>
  <conditionalFormatting sqref="B57">
    <cfRule type="expression" priority="26" aboveAverage="0" equalAverage="0" bottom="0" percent="0" rank="0" text="" dxfId="73">
      <formula>#ref!="No"</formula>
    </cfRule>
  </conditionalFormatting>
  <conditionalFormatting sqref="B56">
    <cfRule type="expression" priority="27" aboveAverage="0" equalAverage="0" bottom="0" percent="0" rank="0" text="" dxfId="74">
      <formula>#ref!="No"</formula>
    </cfRule>
  </conditionalFormatting>
  <conditionalFormatting sqref="B55">
    <cfRule type="expression" priority="28" aboveAverage="0" equalAverage="0" bottom="0" percent="0" rank="0" text="" dxfId="75">
      <formula>#ref!="No"</formula>
    </cfRule>
  </conditionalFormatting>
  <conditionalFormatting sqref="B54">
    <cfRule type="expression" priority="29" aboveAverage="0" equalAverage="0" bottom="0" percent="0" rank="0" text="" dxfId="76">
      <formula>#ref!="No"</formula>
    </cfRule>
  </conditionalFormatting>
  <conditionalFormatting sqref="B52">
    <cfRule type="expression" priority="30" aboveAverage="0" equalAverage="0" bottom="0" percent="0" rank="0" text="" dxfId="77">
      <formula>#ref!="No"</formula>
    </cfRule>
  </conditionalFormatting>
  <conditionalFormatting sqref="B51 C51:L53">
    <cfRule type="expression" priority="31" aboveAverage="0" equalAverage="0" bottom="0" percent="0" rank="0" text="" dxfId="78">
      <formula>#ref!="No"</formula>
    </cfRule>
  </conditionalFormatting>
  <conditionalFormatting sqref="B33:L35 B38:L43 B46:L48">
    <cfRule type="expression" priority="32" aboveAverage="0" equalAverage="0" bottom="0" percent="0" rank="0" text="" dxfId="79">
      <formula>#ref!="No"</formula>
    </cfRule>
  </conditionalFormatting>
  <conditionalFormatting sqref="B19:L20 C54:L55 C57:L60 B22:L26 B28:L29">
    <cfRule type="expression" priority="33" aboveAverage="0" equalAverage="0" bottom="0" percent="0" rank="0" text="" dxfId="80">
      <formula>#ref!="No"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XFD32"/>
  <sheetViews>
    <sheetView showFormulas="false" showGridLines="false" showRowColHeaders="true" showZeros="true" rightToLeft="false" tabSelected="false" showOutlineSymbols="true" defaultGridColor="true" view="normal" topLeftCell="A21" colorId="64" zoomScale="120" zoomScaleNormal="120" zoomScalePageLayoutView="100" workbookViewId="0">
      <selection pane="topLeft" activeCell="B37" activeCellId="0" sqref="B37"/>
    </sheetView>
  </sheetViews>
  <sheetFormatPr defaultColWidth="11.42578125" defaultRowHeight="15.75" zeroHeight="false" outlineLevelRow="0" outlineLevelCol="0"/>
  <cols>
    <col collapsed="false" customWidth="true" hidden="false" outlineLevel="0" max="1" min="1" style="1" width="4"/>
    <col collapsed="false" customWidth="true" hidden="false" outlineLevel="0" max="2" min="2" style="24" width="33.57"/>
    <col collapsed="false" customWidth="true" hidden="false" outlineLevel="0" max="3" min="3" style="2" width="11.85"/>
    <col collapsed="false" customWidth="true" hidden="false" outlineLevel="0" max="12" min="4" style="25" width="11.85"/>
    <col collapsed="false" customWidth="true" hidden="false" outlineLevel="0" max="13" min="13" style="1" width="11.85"/>
    <col collapsed="false" customWidth="false" hidden="false" outlineLevel="0" max="16384" min="14" style="1" width="11.43"/>
  </cols>
  <sheetData>
    <row r="2" customFormat="false" ht="15.75" hidden="false" customHeight="true" outlineLevel="0" collapsed="false">
      <c r="B2" s="4" t="s">
        <v>173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customFormat="false" ht="15.75" hidden="false" customHeight="true" outlineLevel="0" collapsed="false">
      <c r="B4" s="25"/>
      <c r="C4" s="5" t="s">
        <v>174</v>
      </c>
      <c r="D4" s="5" t="s">
        <v>41</v>
      </c>
      <c r="E4" s="5" t="s">
        <v>42</v>
      </c>
      <c r="F4" s="5" t="s">
        <v>43</v>
      </c>
      <c r="G4" s="5" t="s">
        <v>44</v>
      </c>
      <c r="H4" s="5" t="s">
        <v>45</v>
      </c>
      <c r="I4" s="5" t="s">
        <v>46</v>
      </c>
      <c r="J4" s="5" t="s">
        <v>47</v>
      </c>
      <c r="K4" s="5" t="s">
        <v>48</v>
      </c>
      <c r="L4" s="5" t="s">
        <v>49</v>
      </c>
      <c r="M4" s="5" t="s">
        <v>50</v>
      </c>
    </row>
    <row r="5" customFormat="false" ht="15.75" hidden="false" customHeight="true" outlineLevel="0" collapsed="false">
      <c r="B5" s="26" t="s">
        <v>175</v>
      </c>
      <c r="C5" s="63" t="n">
        <v>0.0034</v>
      </c>
      <c r="D5" s="32" t="n">
        <f aca="false">$C$5*'Inversion Inicial'!$C$21</f>
        <v>0.05202</v>
      </c>
      <c r="E5" s="32" t="n">
        <f aca="false">$C$5*'Inversion Inicial'!$C$21</f>
        <v>0.05202</v>
      </c>
      <c r="F5" s="32" t="n">
        <f aca="false">$C$5*'Inversion Inicial'!$C$21</f>
        <v>0.05202</v>
      </c>
      <c r="G5" s="32" t="n">
        <f aca="false">$C$5*'Inversion Inicial'!$C$21</f>
        <v>0.05202</v>
      </c>
      <c r="H5" s="32" t="n">
        <f aca="false">$C$5*'Inversion Inicial'!$C$21</f>
        <v>0.05202</v>
      </c>
      <c r="I5" s="32" t="n">
        <f aca="false">$C$5*'Inversion Inicial'!$C$21</f>
        <v>0.05202</v>
      </c>
      <c r="J5" s="32" t="n">
        <f aca="false">$C$5*'Inversion Inicial'!$C$21</f>
        <v>0.05202</v>
      </c>
      <c r="K5" s="32" t="n">
        <f aca="false">$C$5*'Inversion Inicial'!$C$21</f>
        <v>0.05202</v>
      </c>
      <c r="L5" s="32" t="n">
        <f aca="false">$C$5*'Inversion Inicial'!$C$21</f>
        <v>0.05202</v>
      </c>
      <c r="M5" s="32" t="n">
        <f aca="false">$C$5*'Inversion Inicial'!$C$21</f>
        <v>0.05202</v>
      </c>
    </row>
    <row r="6" customFormat="false" ht="15.75" hidden="false" customHeight="true" outlineLevel="0" collapsed="false">
      <c r="B6" s="26" t="s">
        <v>176</v>
      </c>
      <c r="C6" s="63" t="n">
        <v>0.005</v>
      </c>
      <c r="D6" s="32" t="n">
        <f aca="false">$C$6*'Inversion Inicial'!$C$25</f>
        <v>0</v>
      </c>
      <c r="E6" s="32" t="n">
        <f aca="false">$C$6*'Inversion Inicial'!$C$25</f>
        <v>0</v>
      </c>
      <c r="F6" s="32" t="n">
        <f aca="false">$C$6*'Inversion Inicial'!$C$25</f>
        <v>0</v>
      </c>
      <c r="G6" s="32" t="n">
        <f aca="false">$C$6*'Inversion Inicial'!$C$25</f>
        <v>0</v>
      </c>
      <c r="H6" s="32" t="n">
        <f aca="false">$C$6*'Inversion Inicial'!$C$25</f>
        <v>0</v>
      </c>
      <c r="I6" s="32" t="n">
        <f aca="false">$C$6*'Inversion Inicial'!$C$25</f>
        <v>0</v>
      </c>
      <c r="J6" s="32" t="n">
        <f aca="false">$C$6*'Inversion Inicial'!$C$25</f>
        <v>0</v>
      </c>
      <c r="K6" s="32" t="n">
        <f aca="false">$C$6*'Inversion Inicial'!$C$25</f>
        <v>0</v>
      </c>
      <c r="L6" s="32" t="n">
        <f aca="false">$C$6*'Inversion Inicial'!$C$25</f>
        <v>0</v>
      </c>
      <c r="M6" s="32" t="n">
        <f aca="false">$C$6*'Inversion Inicial'!$C$25</f>
        <v>0</v>
      </c>
    </row>
    <row r="7" customFormat="false" ht="15.75" hidden="false" customHeight="true" outlineLevel="0" collapsed="false">
      <c r="B7" s="26" t="s">
        <v>177</v>
      </c>
      <c r="C7" s="63" t="n">
        <v>0.005</v>
      </c>
      <c r="D7" s="32" t="n">
        <f aca="false">'Mano de Obra'!C52*$C$7</f>
        <v>9.015</v>
      </c>
      <c r="E7" s="32" t="n">
        <f aca="false">'Mano de Obra'!D52*$C$7</f>
        <v>9.7362</v>
      </c>
      <c r="F7" s="32" t="n">
        <f aca="false">'Mano de Obra'!E52*$C$7</f>
        <v>10.515096</v>
      </c>
      <c r="G7" s="32" t="n">
        <f aca="false">'Mano de Obra'!F52*$C$7</f>
        <v>11.35630368</v>
      </c>
      <c r="H7" s="32" t="n">
        <f aca="false">'Mano de Obra'!G52*$C$7</f>
        <v>12.2648079744</v>
      </c>
      <c r="I7" s="32" t="n">
        <f aca="false">'Mano de Obra'!H52*$C$7</f>
        <v>13.245992612352</v>
      </c>
      <c r="J7" s="32" t="n">
        <f aca="false">'Mano de Obra'!I52*$C$7</f>
        <v>14.3056720213402</v>
      </c>
      <c r="K7" s="32" t="n">
        <f aca="false">'Mano de Obra'!J52*$C$7</f>
        <v>15.4501257830474</v>
      </c>
      <c r="L7" s="32" t="n">
        <f aca="false">'Mano de Obra'!K52*$C$7</f>
        <v>16.6861358456912</v>
      </c>
      <c r="M7" s="32" t="n">
        <f aca="false">'Mano de Obra'!L52*$C$7</f>
        <v>18.0210267133465</v>
      </c>
    </row>
    <row r="8" customFormat="false" ht="15.75" hidden="false" customHeight="true" outlineLevel="0" collapsed="false">
      <c r="B8" s="26" t="s">
        <v>178</v>
      </c>
      <c r="C8" s="63" t="n">
        <v>0.0025</v>
      </c>
      <c r="D8" s="32" t="n">
        <f aca="false">('Mano de Obra'!C51+'Mano de Obra'!C53)*$C$8</f>
        <v>0.6</v>
      </c>
      <c r="E8" s="32" t="n">
        <f aca="false">('Mano de Obra'!D51+'Mano de Obra'!D53)*$C$8</f>
        <v>1.134</v>
      </c>
      <c r="F8" s="32" t="n">
        <f aca="false">('Mano de Obra'!E51+'Mano de Obra'!E53)*$C$8</f>
        <v>1.22472</v>
      </c>
      <c r="G8" s="32" t="n">
        <f aca="false">('Mano de Obra'!F51+'Mano de Obra'!F53)*$C$8</f>
        <v>1.7006112</v>
      </c>
      <c r="H8" s="32" t="n">
        <f aca="false">('Mano de Obra'!G51+'Mano de Obra'!G53)*$C$8</f>
        <v>1.836660096</v>
      </c>
      <c r="I8" s="32" t="n">
        <f aca="false">('Mano de Obra'!H51+'Mano de Obra'!H53)*$C$8</f>
        <v>1.98359290368</v>
      </c>
      <c r="J8" s="32" t="n">
        <f aca="false">('Mano de Obra'!I51+'Mano de Obra'!I53)*$C$8</f>
        <v>2.1422803359744</v>
      </c>
      <c r="K8" s="32" t="n">
        <f aca="false">('Mano de Obra'!J51+'Mano de Obra'!J53)*$C$8</f>
        <v>2.31366276285235</v>
      </c>
      <c r="L8" s="32" t="n">
        <f aca="false">('Mano de Obra'!K51+'Mano de Obra'!K53)*$C$8</f>
        <v>2.49875578388054</v>
      </c>
      <c r="M8" s="32" t="n">
        <f aca="false">('Mano de Obra'!L51+'Mano de Obra'!L53)*$C$8</f>
        <v>2.69865624659099</v>
      </c>
    </row>
    <row r="9" customFormat="false" ht="15.75" hidden="false" customHeight="true" outlineLevel="0" collapsed="false">
      <c r="B9" s="64" t="s">
        <v>179</v>
      </c>
      <c r="C9" s="64"/>
      <c r="D9" s="65" t="n">
        <f aca="false">SUM(D5:D8)</f>
        <v>9.66702</v>
      </c>
      <c r="E9" s="65" t="n">
        <f aca="false">SUM(E5:E8)</f>
        <v>10.92222</v>
      </c>
      <c r="F9" s="65" t="n">
        <f aca="false">SUM(F5:F8)</f>
        <v>11.791836</v>
      </c>
      <c r="G9" s="65" t="n">
        <f aca="false">SUM(G5:G8)</f>
        <v>13.10893488</v>
      </c>
      <c r="H9" s="65" t="n">
        <f aca="false">SUM(H5:H8)</f>
        <v>14.1534880704</v>
      </c>
      <c r="I9" s="65" t="n">
        <f aca="false">SUM(I5:I8)</f>
        <v>15.281605516032</v>
      </c>
      <c r="J9" s="65" t="n">
        <f aca="false">SUM(J5:J8)</f>
        <v>16.4999723573146</v>
      </c>
      <c r="K9" s="65" t="n">
        <f aca="false">SUM(K5:K8)</f>
        <v>17.8158085458997</v>
      </c>
      <c r="L9" s="65" t="n">
        <f aca="false">SUM(L5:L8)</f>
        <v>19.2369116295717</v>
      </c>
      <c r="M9" s="65" t="n">
        <f aca="false">SUM(M5:M8)</f>
        <v>20.7717029599374</v>
      </c>
    </row>
    <row r="10" customFormat="false" ht="15.75" hidden="false" customHeight="true" outlineLevel="0" collapsed="false">
      <c r="B10" s="66" t="s">
        <v>180</v>
      </c>
      <c r="C10" s="66"/>
      <c r="D10" s="66"/>
      <c r="E10" s="66"/>
      <c r="F10" s="66"/>
    </row>
    <row r="11" customFormat="false" ht="15.75" hidden="false" customHeight="true" outlineLevel="0" collapsed="false">
      <c r="B11" s="66" t="s">
        <v>181</v>
      </c>
      <c r="C11" s="66"/>
      <c r="D11" s="66"/>
      <c r="E11" s="66"/>
      <c r="F11" s="66"/>
    </row>
    <row r="12" customFormat="false" ht="15.75" hidden="false" customHeight="true" outlineLevel="0" collapsed="false">
      <c r="B12" s="56" t="s">
        <v>182</v>
      </c>
      <c r="C12" s="56"/>
      <c r="D12" s="56"/>
      <c r="E12" s="56"/>
      <c r="F12" s="56"/>
    </row>
    <row r="13" customFormat="false" ht="15.75" hidden="false" customHeight="true" outlineLevel="0" collapsed="false">
      <c r="B13" s="56" t="s">
        <v>183</v>
      </c>
      <c r="C13" s="56"/>
      <c r="D13" s="56"/>
      <c r="E13" s="56"/>
      <c r="F13" s="56"/>
    </row>
    <row r="14" customFormat="false" ht="15.75" hidden="false" customHeight="true" outlineLevel="0" collapsed="false">
      <c r="B14" s="56"/>
      <c r="C14" s="56"/>
      <c r="D14" s="56"/>
      <c r="E14" s="56"/>
      <c r="F14" s="56"/>
    </row>
    <row r="16" customFormat="false" ht="15.75" hidden="false" customHeight="true" outlineLevel="0" collapsed="false">
      <c r="B16" s="4" t="s">
        <v>184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8" customFormat="false" ht="15.75" hidden="false" customHeight="true" outlineLevel="0" collapsed="false">
      <c r="B18" s="25"/>
      <c r="C18" s="5" t="s">
        <v>174</v>
      </c>
      <c r="D18" s="5" t="s">
        <v>41</v>
      </c>
      <c r="E18" s="5" t="s">
        <v>42</v>
      </c>
      <c r="F18" s="5" t="s">
        <v>43</v>
      </c>
      <c r="G18" s="5" t="s">
        <v>44</v>
      </c>
      <c r="H18" s="5" t="s">
        <v>45</v>
      </c>
      <c r="I18" s="5" t="s">
        <v>46</v>
      </c>
      <c r="J18" s="5" t="s">
        <v>47</v>
      </c>
      <c r="K18" s="5" t="s">
        <v>48</v>
      </c>
      <c r="L18" s="5" t="s">
        <v>49</v>
      </c>
      <c r="M18" s="5" t="s">
        <v>50</v>
      </c>
    </row>
    <row r="19" customFormat="false" ht="15.75" hidden="false" customHeight="true" outlineLevel="0" collapsed="false">
      <c r="B19" s="26" t="s">
        <v>185</v>
      </c>
      <c r="C19" s="12" t="n">
        <v>0.02</v>
      </c>
      <c r="D19" s="32" t="n">
        <f aca="false">$C$19*'Inversion Inicial'!$C$8</f>
        <v>0.12</v>
      </c>
      <c r="E19" s="32" t="n">
        <f aca="false">$C$19*'Inversion Inicial'!$C$8</f>
        <v>0.12</v>
      </c>
      <c r="F19" s="32" t="n">
        <f aca="false">$C$19*'Inversion Inicial'!$C$8</f>
        <v>0.12</v>
      </c>
      <c r="G19" s="32" t="n">
        <f aca="false">$C$19*'Inversion Inicial'!$C$8</f>
        <v>0.12</v>
      </c>
      <c r="H19" s="32" t="n">
        <f aca="false">$C$19*'Inversion Inicial'!$C$8</f>
        <v>0.12</v>
      </c>
      <c r="I19" s="32" t="n">
        <f aca="false">$C$19*'Inversion Inicial'!$C$8</f>
        <v>0.12</v>
      </c>
      <c r="J19" s="32" t="n">
        <f aca="false">$C$19*'Inversion Inicial'!$C$8</f>
        <v>0.12</v>
      </c>
      <c r="K19" s="32" t="n">
        <f aca="false">$C$19*'Inversion Inicial'!$C$8</f>
        <v>0.12</v>
      </c>
      <c r="L19" s="32" t="n">
        <f aca="false">$C$19*'Inversion Inicial'!$C$8</f>
        <v>0.12</v>
      </c>
      <c r="M19" s="32" t="n">
        <f aca="false">$C$19*'Inversion Inicial'!$C$8</f>
        <v>0.12</v>
      </c>
    </row>
    <row r="20" customFormat="false" ht="15.75" hidden="false" customHeight="true" outlineLevel="0" collapsed="false">
      <c r="B20" s="26" t="s">
        <v>11</v>
      </c>
      <c r="C20" s="12" t="n">
        <v>0.12</v>
      </c>
      <c r="D20" s="32" t="n">
        <f aca="false">'Inversion Inicial'!$C$14*$C$20</f>
        <v>0.48</v>
      </c>
      <c r="E20" s="32" t="n">
        <f aca="false">'Inversion Inicial'!$C$14*$C$20</f>
        <v>0.48</v>
      </c>
      <c r="F20" s="32" t="n">
        <f aca="false">'Inversion Inicial'!$C$14*$C$20</f>
        <v>0.48</v>
      </c>
      <c r="G20" s="32" t="n">
        <f aca="false">'Inversion Inicial'!$C$14*$C$20</f>
        <v>0.48</v>
      </c>
      <c r="H20" s="32" t="n">
        <f aca="false">'Inversion Inicial'!$C$14*$C$20</f>
        <v>0.48</v>
      </c>
      <c r="I20" s="32" t="n">
        <f aca="false">'Inversion Inicial'!$C$14*$C$20</f>
        <v>0.48</v>
      </c>
      <c r="J20" s="32" t="n">
        <f aca="false">'Inversion Inicial'!$C$14*$C$20</f>
        <v>0.48</v>
      </c>
      <c r="K20" s="32" t="n">
        <f aca="false">'Inversion Inicial'!$C$14*$C$20</f>
        <v>0.48</v>
      </c>
      <c r="L20" s="32" t="n">
        <f aca="false">'Inversion Inicial'!$C$14*$C$20</f>
        <v>0.48</v>
      </c>
      <c r="M20" s="32" t="n">
        <f aca="false">'Inversion Inicial'!$C$14*$C$20</f>
        <v>0.48</v>
      </c>
    </row>
    <row r="21" customFormat="false" ht="15.75" hidden="false" customHeight="true" outlineLevel="0" collapsed="false">
      <c r="B21" s="26" t="s">
        <v>14</v>
      </c>
      <c r="C21" s="12" t="n">
        <v>0.1</v>
      </c>
      <c r="D21" s="32" t="n">
        <f aca="false">$C$21*'Inversion Inicial'!$C$17</f>
        <v>0</v>
      </c>
      <c r="E21" s="32" t="n">
        <f aca="false">$C$21*'Inversion Inicial'!$C$17</f>
        <v>0</v>
      </c>
      <c r="F21" s="32" t="n">
        <f aca="false">$C$21*'Inversion Inicial'!$C$17</f>
        <v>0</v>
      </c>
      <c r="G21" s="32" t="n">
        <f aca="false">$C$21*'Inversion Inicial'!$C$17</f>
        <v>0</v>
      </c>
      <c r="H21" s="32" t="n">
        <f aca="false">$C$21*'Inversion Inicial'!$C$17</f>
        <v>0</v>
      </c>
      <c r="I21" s="32" t="n">
        <f aca="false">$C$21*'Inversion Inicial'!$C$17</f>
        <v>0</v>
      </c>
      <c r="J21" s="32" t="n">
        <f aca="false">$C$21*'Inversion Inicial'!$C$17</f>
        <v>0</v>
      </c>
      <c r="K21" s="32" t="n">
        <f aca="false">$C$21*'Inversion Inicial'!$C$17</f>
        <v>0</v>
      </c>
      <c r="L21" s="32" t="n">
        <f aca="false">$C$21*'Inversion Inicial'!$C$17</f>
        <v>0</v>
      </c>
      <c r="M21" s="32" t="n">
        <f aca="false">$C$21*'Inversion Inicial'!$C$17</f>
        <v>0</v>
      </c>
    </row>
    <row r="22" customFormat="false" ht="15.75" hidden="false" customHeight="true" outlineLevel="0" collapsed="false">
      <c r="B22" s="26" t="s">
        <v>12</v>
      </c>
      <c r="C22" s="12" t="n">
        <v>0.1</v>
      </c>
      <c r="D22" s="32" t="n">
        <f aca="false">$C$22*'Inversion Inicial'!$C$15</f>
        <v>0.5</v>
      </c>
      <c r="E22" s="32" t="n">
        <f aca="false">$C$22*'Inversion Inicial'!$C$15</f>
        <v>0.5</v>
      </c>
      <c r="F22" s="32" t="n">
        <f aca="false">$C$22*'Inversion Inicial'!$C$15</f>
        <v>0.5</v>
      </c>
      <c r="G22" s="32" t="n">
        <f aca="false">$C$22*'Inversion Inicial'!$C$15</f>
        <v>0.5</v>
      </c>
      <c r="H22" s="32" t="n">
        <f aca="false">$C$22*'Inversion Inicial'!$C$15</f>
        <v>0.5</v>
      </c>
      <c r="I22" s="32" t="n">
        <f aca="false">$C$22*'Inversion Inicial'!$C$15</f>
        <v>0.5</v>
      </c>
      <c r="J22" s="32" t="n">
        <f aca="false">$C$22*'Inversion Inicial'!$C$15</f>
        <v>0.5</v>
      </c>
      <c r="K22" s="32" t="n">
        <f aca="false">$C$22*'Inversion Inicial'!$C$15</f>
        <v>0.5</v>
      </c>
      <c r="L22" s="32" t="n">
        <f aca="false">$C$22*'Inversion Inicial'!$C$15</f>
        <v>0.5</v>
      </c>
      <c r="M22" s="32" t="n">
        <f aca="false">$C$22*'Inversion Inicial'!$C$15</f>
        <v>0.5</v>
      </c>
    </row>
    <row r="23" customFormat="false" ht="15.75" hidden="false" customHeight="true" outlineLevel="0" collapsed="false">
      <c r="B23" s="26" t="s">
        <v>13</v>
      </c>
      <c r="C23" s="12" t="n">
        <v>0.05</v>
      </c>
      <c r="D23" s="32" t="n">
        <f aca="false">$C$23*'Inversion Inicial'!$C$16</f>
        <v>0.3</v>
      </c>
      <c r="E23" s="32" t="n">
        <f aca="false">$C$23*'Inversion Inicial'!$C$16</f>
        <v>0.3</v>
      </c>
      <c r="F23" s="32" t="n">
        <f aca="false">$C$23*'Inversion Inicial'!$C$16</f>
        <v>0.3</v>
      </c>
      <c r="G23" s="32" t="n">
        <f aca="false">$C$23*'Inversion Inicial'!$C$16</f>
        <v>0.3</v>
      </c>
      <c r="H23" s="32" t="n">
        <f aca="false">$C$23*'Inversion Inicial'!$C$16</f>
        <v>0.3</v>
      </c>
      <c r="I23" s="32" t="n">
        <f aca="false">$C$23*'Inversion Inicial'!$C$16</f>
        <v>0.3</v>
      </c>
      <c r="J23" s="32" t="n">
        <f aca="false">$C$23*'Inversion Inicial'!$C$16</f>
        <v>0.3</v>
      </c>
      <c r="K23" s="32" t="n">
        <f aca="false">$C$23*'Inversion Inicial'!$C$16</f>
        <v>0.3</v>
      </c>
      <c r="L23" s="32" t="n">
        <f aca="false">$C$23*'Inversion Inicial'!$C$16</f>
        <v>0.3</v>
      </c>
      <c r="M23" s="32" t="n">
        <f aca="false">$C$23*'Inversion Inicial'!$C$16</f>
        <v>0.3</v>
      </c>
    </row>
    <row r="24" customFormat="false" ht="15.75" hidden="false" customHeight="true" outlineLevel="0" collapsed="false">
      <c r="B24" s="21" t="s">
        <v>186</v>
      </c>
      <c r="C24" s="21"/>
      <c r="D24" s="22" t="n">
        <f aca="false">SUM(D19:D23)</f>
        <v>1.4</v>
      </c>
      <c r="E24" s="22" t="n">
        <f aca="false">SUM(E19:E23)</f>
        <v>1.4</v>
      </c>
      <c r="F24" s="22" t="n">
        <f aca="false">SUM(F19:F23)</f>
        <v>1.4</v>
      </c>
      <c r="G24" s="22" t="n">
        <f aca="false">SUM(G19:G23)</f>
        <v>1.4</v>
      </c>
      <c r="H24" s="22" t="n">
        <f aca="false">SUM(H19:H23)</f>
        <v>1.4</v>
      </c>
      <c r="I24" s="22" t="n">
        <f aca="false">SUM(I19:I23)</f>
        <v>1.4</v>
      </c>
      <c r="J24" s="22" t="n">
        <f aca="false">SUM(J19:J23)</f>
        <v>1.4</v>
      </c>
      <c r="K24" s="22" t="n">
        <f aca="false">SUM(K19:K23)</f>
        <v>1.4</v>
      </c>
      <c r="L24" s="22" t="n">
        <f aca="false">SUM(L19:L23)</f>
        <v>1.4</v>
      </c>
      <c r="M24" s="22" t="n">
        <f aca="false">SUM(M19:M23)</f>
        <v>1.4</v>
      </c>
    </row>
    <row r="26" customFormat="false" ht="15.75" hidden="false" customHeight="false" outlineLevel="0" collapsed="false">
      <c r="A26" s="0"/>
      <c r="B26" s="0"/>
      <c r="C26" s="0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  <c r="AMK26" s="0"/>
      <c r="AML26" s="0"/>
      <c r="AMM26" s="0"/>
      <c r="AMN26" s="0"/>
      <c r="AMO26" s="0"/>
      <c r="AMP26" s="0"/>
      <c r="AMQ26" s="0"/>
      <c r="AMR26" s="0"/>
      <c r="AMS26" s="0"/>
      <c r="AMT26" s="0"/>
      <c r="AMU26" s="0"/>
      <c r="AMV26" s="0"/>
      <c r="AMW26" s="0"/>
      <c r="AMX26" s="0"/>
      <c r="AMY26" s="0"/>
      <c r="AMZ26" s="0"/>
      <c r="ANA26" s="0"/>
      <c r="ANB26" s="0"/>
      <c r="ANC26" s="0"/>
      <c r="AND26" s="0"/>
      <c r="ANE26" s="0"/>
      <c r="ANF26" s="0"/>
      <c r="ANG26" s="0"/>
      <c r="ANH26" s="0"/>
      <c r="ANI26" s="0"/>
      <c r="ANJ26" s="0"/>
      <c r="ANK26" s="0"/>
      <c r="ANL26" s="0"/>
      <c r="ANM26" s="0"/>
      <c r="ANN26" s="0"/>
      <c r="ANO26" s="0"/>
      <c r="ANP26" s="0"/>
      <c r="ANQ26" s="0"/>
      <c r="ANR26" s="0"/>
      <c r="ANS26" s="0"/>
      <c r="ANT26" s="0"/>
      <c r="ANU26" s="0"/>
      <c r="ANV26" s="0"/>
      <c r="ANW26" s="0"/>
      <c r="ANX26" s="0"/>
      <c r="ANY26" s="0"/>
      <c r="ANZ26" s="0"/>
      <c r="AOA26" s="0"/>
      <c r="AOB26" s="0"/>
      <c r="AOC26" s="0"/>
      <c r="AOD26" s="0"/>
      <c r="AOE26" s="0"/>
      <c r="AOF26" s="0"/>
      <c r="AOG26" s="0"/>
      <c r="AOH26" s="0"/>
      <c r="AOI26" s="0"/>
      <c r="AOJ26" s="0"/>
      <c r="AOK26" s="0"/>
      <c r="AOL26" s="0"/>
      <c r="AOM26" s="0"/>
      <c r="AON26" s="0"/>
      <c r="AOO26" s="0"/>
      <c r="AOP26" s="0"/>
      <c r="AOQ26" s="0"/>
      <c r="AOR26" s="0"/>
      <c r="AOS26" s="0"/>
      <c r="AOT26" s="0"/>
      <c r="AOU26" s="0"/>
      <c r="AOV26" s="0"/>
      <c r="AOW26" s="0"/>
      <c r="AOX26" s="0"/>
      <c r="AOY26" s="0"/>
      <c r="AOZ26" s="0"/>
      <c r="APA26" s="0"/>
      <c r="APB26" s="0"/>
      <c r="APC26" s="0"/>
      <c r="APD26" s="0"/>
      <c r="APE26" s="0"/>
      <c r="APF26" s="0"/>
      <c r="APG26" s="0"/>
      <c r="APH26" s="0"/>
      <c r="API26" s="0"/>
      <c r="APJ26" s="0"/>
      <c r="APK26" s="0"/>
      <c r="APL26" s="0"/>
      <c r="APM26" s="0"/>
      <c r="APN26" s="0"/>
      <c r="APO26" s="0"/>
      <c r="APP26" s="0"/>
      <c r="APQ26" s="0"/>
      <c r="APR26" s="0"/>
      <c r="APS26" s="0"/>
      <c r="APT26" s="0"/>
      <c r="APU26" s="0"/>
      <c r="APV26" s="0"/>
      <c r="APW26" s="0"/>
      <c r="APX26" s="0"/>
      <c r="APY26" s="0"/>
      <c r="APZ26" s="0"/>
      <c r="AQA26" s="0"/>
      <c r="AQB26" s="0"/>
      <c r="AQC26" s="0"/>
      <c r="AQD26" s="0"/>
      <c r="AQE26" s="0"/>
      <c r="AQF26" s="0"/>
      <c r="AQG26" s="0"/>
      <c r="AQH26" s="0"/>
      <c r="AQI26" s="0"/>
      <c r="AQJ26" s="0"/>
      <c r="AQK26" s="0"/>
      <c r="AQL26" s="0"/>
      <c r="AQM26" s="0"/>
      <c r="AQN26" s="0"/>
      <c r="AQO26" s="0"/>
      <c r="AQP26" s="0"/>
      <c r="AQQ26" s="0"/>
      <c r="AQR26" s="0"/>
      <c r="AQS26" s="0"/>
      <c r="AQT26" s="0"/>
      <c r="AQU26" s="0"/>
      <c r="AQV26" s="0"/>
      <c r="AQW26" s="0"/>
      <c r="AQX26" s="0"/>
      <c r="AQY26" s="0"/>
      <c r="AQZ26" s="0"/>
      <c r="ARA26" s="0"/>
      <c r="ARB26" s="0"/>
      <c r="ARC26" s="0"/>
      <c r="ARD26" s="0"/>
      <c r="ARE26" s="0"/>
      <c r="ARF26" s="0"/>
      <c r="ARG26" s="0"/>
      <c r="ARH26" s="0"/>
      <c r="ARI26" s="0"/>
      <c r="ARJ26" s="0"/>
      <c r="ARK26" s="0"/>
      <c r="ARL26" s="0"/>
      <c r="ARM26" s="0"/>
      <c r="ARN26" s="0"/>
      <c r="ARO26" s="0"/>
      <c r="ARP26" s="0"/>
      <c r="ARQ26" s="0"/>
      <c r="ARR26" s="0"/>
      <c r="ARS26" s="0"/>
      <c r="ART26" s="0"/>
      <c r="ARU26" s="0"/>
      <c r="ARV26" s="0"/>
      <c r="ARW26" s="0"/>
      <c r="ARX26" s="0"/>
      <c r="ARY26" s="0"/>
      <c r="ARZ26" s="0"/>
      <c r="ASA26" s="0"/>
      <c r="ASB26" s="0"/>
      <c r="ASC26" s="0"/>
      <c r="ASD26" s="0"/>
      <c r="ASE26" s="0"/>
      <c r="ASF26" s="0"/>
      <c r="ASG26" s="0"/>
      <c r="ASH26" s="0"/>
      <c r="ASI26" s="0"/>
      <c r="ASJ26" s="0"/>
      <c r="ASK26" s="0"/>
      <c r="ASL26" s="0"/>
      <c r="ASM26" s="0"/>
      <c r="ASN26" s="0"/>
      <c r="ASO26" s="0"/>
      <c r="ASP26" s="0"/>
      <c r="ASQ26" s="0"/>
      <c r="ASR26" s="0"/>
      <c r="ASS26" s="0"/>
      <c r="AST26" s="0"/>
      <c r="ASU26" s="0"/>
      <c r="ASV26" s="0"/>
      <c r="ASW26" s="0"/>
      <c r="ASX26" s="0"/>
      <c r="ASY26" s="0"/>
      <c r="ASZ26" s="0"/>
      <c r="ATA26" s="0"/>
      <c r="ATB26" s="0"/>
      <c r="ATC26" s="0"/>
      <c r="ATD26" s="0"/>
      <c r="ATE26" s="0"/>
      <c r="ATF26" s="0"/>
      <c r="ATG26" s="0"/>
      <c r="ATH26" s="0"/>
      <c r="ATI26" s="0"/>
      <c r="ATJ26" s="0"/>
      <c r="ATK26" s="0"/>
      <c r="ATL26" s="0"/>
      <c r="ATM26" s="0"/>
      <c r="ATN26" s="0"/>
      <c r="ATO26" s="0"/>
      <c r="ATP26" s="0"/>
      <c r="ATQ26" s="0"/>
      <c r="ATR26" s="0"/>
      <c r="ATS26" s="0"/>
      <c r="ATT26" s="0"/>
      <c r="ATU26" s="0"/>
      <c r="ATV26" s="0"/>
      <c r="ATW26" s="0"/>
      <c r="ATX26" s="0"/>
      <c r="ATY26" s="0"/>
      <c r="ATZ26" s="0"/>
      <c r="AUA26" s="0"/>
      <c r="AUB26" s="0"/>
      <c r="AUC26" s="0"/>
      <c r="AUD26" s="0"/>
      <c r="AUE26" s="0"/>
      <c r="AUF26" s="0"/>
      <c r="AUG26" s="0"/>
      <c r="AUH26" s="0"/>
      <c r="AUI26" s="0"/>
      <c r="AUJ26" s="0"/>
      <c r="AUK26" s="0"/>
      <c r="AUL26" s="0"/>
      <c r="AUM26" s="0"/>
      <c r="AUN26" s="0"/>
      <c r="AUO26" s="0"/>
      <c r="AUP26" s="0"/>
      <c r="AUQ26" s="0"/>
      <c r="AUR26" s="0"/>
      <c r="AUS26" s="0"/>
      <c r="AUT26" s="0"/>
      <c r="AUU26" s="0"/>
      <c r="AUV26" s="0"/>
      <c r="AUW26" s="0"/>
      <c r="AUX26" s="0"/>
      <c r="AUY26" s="0"/>
      <c r="AUZ26" s="0"/>
      <c r="AVA26" s="0"/>
      <c r="AVB26" s="0"/>
      <c r="AVC26" s="0"/>
      <c r="AVD26" s="0"/>
      <c r="AVE26" s="0"/>
      <c r="AVF26" s="0"/>
      <c r="AVG26" s="0"/>
      <c r="AVH26" s="0"/>
      <c r="AVI26" s="0"/>
      <c r="AVJ26" s="0"/>
      <c r="AVK26" s="0"/>
      <c r="AVL26" s="0"/>
      <c r="AVM26" s="0"/>
      <c r="AVN26" s="0"/>
      <c r="AVO26" s="0"/>
      <c r="AVP26" s="0"/>
      <c r="AVQ26" s="0"/>
      <c r="AVR26" s="0"/>
      <c r="AVS26" s="0"/>
      <c r="AVT26" s="0"/>
      <c r="AVU26" s="0"/>
      <c r="AVV26" s="0"/>
      <c r="AVW26" s="0"/>
      <c r="AVX26" s="0"/>
      <c r="AVY26" s="0"/>
      <c r="AVZ26" s="0"/>
      <c r="AWA26" s="0"/>
      <c r="AWB26" s="0"/>
      <c r="AWC26" s="0"/>
      <c r="AWD26" s="0"/>
      <c r="AWE26" s="0"/>
      <c r="AWF26" s="0"/>
      <c r="AWG26" s="0"/>
      <c r="AWH26" s="0"/>
      <c r="AWI26" s="0"/>
      <c r="AWJ26" s="0"/>
      <c r="AWK26" s="0"/>
      <c r="AWL26" s="0"/>
      <c r="AWM26" s="0"/>
      <c r="AWN26" s="0"/>
      <c r="AWO26" s="0"/>
      <c r="AWP26" s="0"/>
      <c r="AWQ26" s="0"/>
      <c r="AWR26" s="0"/>
      <c r="AWS26" s="0"/>
      <c r="AWT26" s="0"/>
      <c r="AWU26" s="0"/>
      <c r="AWV26" s="0"/>
      <c r="AWW26" s="0"/>
      <c r="AWX26" s="0"/>
      <c r="AWY26" s="0"/>
      <c r="AWZ26" s="0"/>
      <c r="AXA26" s="0"/>
      <c r="AXB26" s="0"/>
      <c r="AXC26" s="0"/>
      <c r="AXD26" s="0"/>
      <c r="AXE26" s="0"/>
      <c r="AXF26" s="0"/>
      <c r="AXG26" s="0"/>
      <c r="AXH26" s="0"/>
      <c r="AXI26" s="0"/>
      <c r="AXJ26" s="0"/>
      <c r="AXK26" s="0"/>
      <c r="AXL26" s="0"/>
      <c r="AXM26" s="0"/>
      <c r="AXN26" s="0"/>
      <c r="AXO26" s="0"/>
      <c r="AXP26" s="0"/>
      <c r="AXQ26" s="0"/>
      <c r="AXR26" s="0"/>
      <c r="AXS26" s="0"/>
      <c r="AXT26" s="0"/>
      <c r="AXU26" s="0"/>
      <c r="AXV26" s="0"/>
      <c r="AXW26" s="0"/>
      <c r="AXX26" s="0"/>
      <c r="AXY26" s="0"/>
      <c r="AXZ26" s="0"/>
      <c r="AYA26" s="0"/>
      <c r="AYB26" s="0"/>
      <c r="AYC26" s="0"/>
      <c r="AYD26" s="0"/>
      <c r="AYE26" s="0"/>
      <c r="AYF26" s="0"/>
      <c r="AYG26" s="0"/>
      <c r="AYH26" s="0"/>
      <c r="AYI26" s="0"/>
      <c r="AYJ26" s="0"/>
      <c r="AYK26" s="0"/>
      <c r="AYL26" s="0"/>
      <c r="AYM26" s="0"/>
      <c r="AYN26" s="0"/>
      <c r="AYO26" s="0"/>
      <c r="AYP26" s="0"/>
      <c r="AYQ26" s="0"/>
      <c r="AYR26" s="0"/>
      <c r="AYS26" s="0"/>
      <c r="AYT26" s="0"/>
      <c r="AYU26" s="0"/>
      <c r="AYV26" s="0"/>
      <c r="AYW26" s="0"/>
      <c r="AYX26" s="0"/>
      <c r="AYY26" s="0"/>
      <c r="AYZ26" s="0"/>
      <c r="AZA26" s="0"/>
      <c r="AZB26" s="0"/>
      <c r="AZC26" s="0"/>
      <c r="AZD26" s="0"/>
      <c r="AZE26" s="0"/>
      <c r="AZF26" s="0"/>
      <c r="AZG26" s="0"/>
      <c r="AZH26" s="0"/>
      <c r="AZI26" s="0"/>
      <c r="AZJ26" s="0"/>
      <c r="AZK26" s="0"/>
      <c r="AZL26" s="0"/>
      <c r="AZM26" s="0"/>
      <c r="AZN26" s="0"/>
      <c r="AZO26" s="0"/>
      <c r="AZP26" s="0"/>
      <c r="AZQ26" s="0"/>
      <c r="AZR26" s="0"/>
      <c r="AZS26" s="0"/>
      <c r="AZT26" s="0"/>
      <c r="AZU26" s="0"/>
      <c r="AZV26" s="0"/>
      <c r="AZW26" s="0"/>
      <c r="AZX26" s="0"/>
      <c r="AZY26" s="0"/>
      <c r="AZZ26" s="0"/>
      <c r="BAA26" s="0"/>
      <c r="BAB26" s="0"/>
      <c r="BAC26" s="0"/>
      <c r="BAD26" s="0"/>
      <c r="BAE26" s="0"/>
      <c r="BAF26" s="0"/>
      <c r="BAG26" s="0"/>
      <c r="BAH26" s="0"/>
      <c r="BAI26" s="0"/>
      <c r="BAJ26" s="0"/>
      <c r="BAK26" s="0"/>
      <c r="BAL26" s="0"/>
      <c r="BAM26" s="0"/>
      <c r="BAN26" s="0"/>
      <c r="BAO26" s="0"/>
      <c r="BAP26" s="0"/>
      <c r="BAQ26" s="0"/>
      <c r="BAR26" s="0"/>
      <c r="BAS26" s="0"/>
      <c r="BAT26" s="0"/>
      <c r="BAU26" s="0"/>
      <c r="BAV26" s="0"/>
      <c r="BAW26" s="0"/>
      <c r="BAX26" s="0"/>
      <c r="BAY26" s="0"/>
      <c r="BAZ26" s="0"/>
      <c r="BBA26" s="0"/>
      <c r="BBB26" s="0"/>
      <c r="BBC26" s="0"/>
      <c r="BBD26" s="0"/>
      <c r="BBE26" s="0"/>
      <c r="BBF26" s="0"/>
      <c r="BBG26" s="0"/>
      <c r="BBH26" s="0"/>
      <c r="BBI26" s="0"/>
      <c r="BBJ26" s="0"/>
      <c r="BBK26" s="0"/>
      <c r="BBL26" s="0"/>
      <c r="BBM26" s="0"/>
      <c r="BBN26" s="0"/>
      <c r="BBO26" s="0"/>
      <c r="BBP26" s="0"/>
      <c r="BBQ26" s="0"/>
      <c r="BBR26" s="0"/>
      <c r="BBS26" s="0"/>
      <c r="BBT26" s="0"/>
      <c r="BBU26" s="0"/>
      <c r="BBV26" s="0"/>
      <c r="BBW26" s="0"/>
      <c r="BBX26" s="0"/>
      <c r="BBY26" s="0"/>
      <c r="BBZ26" s="0"/>
      <c r="BCA26" s="0"/>
      <c r="BCB26" s="0"/>
      <c r="BCC26" s="0"/>
      <c r="BCD26" s="0"/>
      <c r="BCE26" s="0"/>
      <c r="BCF26" s="0"/>
      <c r="BCG26" s="0"/>
      <c r="BCH26" s="0"/>
      <c r="BCI26" s="0"/>
      <c r="BCJ26" s="0"/>
      <c r="BCK26" s="0"/>
      <c r="BCL26" s="0"/>
      <c r="BCM26" s="0"/>
      <c r="BCN26" s="0"/>
      <c r="BCO26" s="0"/>
      <c r="BCP26" s="0"/>
      <c r="BCQ26" s="0"/>
      <c r="BCR26" s="0"/>
      <c r="BCS26" s="0"/>
      <c r="BCT26" s="0"/>
      <c r="BCU26" s="0"/>
      <c r="BCV26" s="0"/>
      <c r="BCW26" s="0"/>
      <c r="BCX26" s="0"/>
      <c r="BCY26" s="0"/>
      <c r="BCZ26" s="0"/>
      <c r="BDA26" s="0"/>
      <c r="BDB26" s="0"/>
      <c r="BDC26" s="0"/>
      <c r="BDD26" s="0"/>
      <c r="BDE26" s="0"/>
      <c r="BDF26" s="0"/>
      <c r="BDG26" s="0"/>
      <c r="BDH26" s="0"/>
      <c r="BDI26" s="0"/>
      <c r="BDJ26" s="0"/>
      <c r="BDK26" s="0"/>
      <c r="BDL26" s="0"/>
      <c r="BDM26" s="0"/>
      <c r="BDN26" s="0"/>
      <c r="BDO26" s="0"/>
      <c r="BDP26" s="0"/>
      <c r="BDQ26" s="0"/>
      <c r="BDR26" s="0"/>
      <c r="BDS26" s="0"/>
      <c r="BDT26" s="0"/>
      <c r="BDU26" s="0"/>
      <c r="BDV26" s="0"/>
      <c r="BDW26" s="0"/>
      <c r="BDX26" s="0"/>
      <c r="BDY26" s="0"/>
      <c r="BDZ26" s="0"/>
      <c r="BEA26" s="0"/>
      <c r="BEB26" s="0"/>
      <c r="BEC26" s="0"/>
      <c r="BED26" s="0"/>
      <c r="BEE26" s="0"/>
      <c r="BEF26" s="0"/>
      <c r="BEG26" s="0"/>
      <c r="BEH26" s="0"/>
      <c r="BEI26" s="0"/>
      <c r="BEJ26" s="0"/>
      <c r="BEK26" s="0"/>
      <c r="BEL26" s="0"/>
      <c r="BEM26" s="0"/>
      <c r="BEN26" s="0"/>
      <c r="BEO26" s="0"/>
      <c r="BEP26" s="0"/>
      <c r="BEQ26" s="0"/>
      <c r="BER26" s="0"/>
      <c r="BES26" s="0"/>
      <c r="BET26" s="0"/>
      <c r="BEU26" s="0"/>
      <c r="BEV26" s="0"/>
      <c r="BEW26" s="0"/>
      <c r="BEX26" s="0"/>
      <c r="BEY26" s="0"/>
      <c r="BEZ26" s="0"/>
      <c r="BFA26" s="0"/>
      <c r="BFB26" s="0"/>
      <c r="BFC26" s="0"/>
      <c r="BFD26" s="0"/>
      <c r="BFE26" s="0"/>
      <c r="BFF26" s="0"/>
      <c r="BFG26" s="0"/>
      <c r="BFH26" s="0"/>
      <c r="BFI26" s="0"/>
      <c r="BFJ26" s="0"/>
      <c r="BFK26" s="0"/>
      <c r="BFL26" s="0"/>
      <c r="BFM26" s="0"/>
      <c r="BFN26" s="0"/>
      <c r="BFO26" s="0"/>
      <c r="BFP26" s="0"/>
      <c r="BFQ26" s="0"/>
      <c r="BFR26" s="0"/>
      <c r="BFS26" s="0"/>
      <c r="BFT26" s="0"/>
      <c r="BFU26" s="0"/>
      <c r="BFV26" s="0"/>
      <c r="BFW26" s="0"/>
      <c r="BFX26" s="0"/>
      <c r="BFY26" s="0"/>
      <c r="BFZ26" s="0"/>
      <c r="BGA26" s="0"/>
      <c r="BGB26" s="0"/>
      <c r="BGC26" s="0"/>
      <c r="BGD26" s="0"/>
      <c r="BGE26" s="0"/>
      <c r="BGF26" s="0"/>
      <c r="BGG26" s="0"/>
      <c r="BGH26" s="0"/>
      <c r="BGI26" s="0"/>
      <c r="BGJ26" s="0"/>
      <c r="BGK26" s="0"/>
      <c r="BGL26" s="0"/>
      <c r="BGM26" s="0"/>
      <c r="BGN26" s="0"/>
      <c r="BGO26" s="0"/>
      <c r="BGP26" s="0"/>
      <c r="BGQ26" s="0"/>
      <c r="BGR26" s="0"/>
      <c r="BGS26" s="0"/>
      <c r="BGT26" s="0"/>
      <c r="BGU26" s="0"/>
      <c r="BGV26" s="0"/>
      <c r="BGW26" s="0"/>
      <c r="BGX26" s="0"/>
      <c r="BGY26" s="0"/>
      <c r="BGZ26" s="0"/>
      <c r="BHA26" s="0"/>
      <c r="BHB26" s="0"/>
      <c r="BHC26" s="0"/>
      <c r="BHD26" s="0"/>
      <c r="BHE26" s="0"/>
      <c r="BHF26" s="0"/>
      <c r="BHG26" s="0"/>
      <c r="BHH26" s="0"/>
      <c r="BHI26" s="0"/>
      <c r="BHJ26" s="0"/>
      <c r="BHK26" s="0"/>
      <c r="BHL26" s="0"/>
      <c r="BHM26" s="0"/>
      <c r="BHN26" s="0"/>
      <c r="BHO26" s="0"/>
      <c r="BHP26" s="0"/>
      <c r="BHQ26" s="0"/>
      <c r="BHR26" s="0"/>
      <c r="BHS26" s="0"/>
      <c r="BHT26" s="0"/>
      <c r="BHU26" s="0"/>
      <c r="BHV26" s="0"/>
      <c r="BHW26" s="0"/>
      <c r="BHX26" s="0"/>
      <c r="BHY26" s="0"/>
      <c r="BHZ26" s="0"/>
      <c r="BIA26" s="0"/>
      <c r="BIB26" s="0"/>
      <c r="BIC26" s="0"/>
      <c r="BID26" s="0"/>
      <c r="BIE26" s="0"/>
      <c r="BIF26" s="0"/>
      <c r="BIG26" s="0"/>
      <c r="BIH26" s="0"/>
      <c r="BII26" s="0"/>
      <c r="BIJ26" s="0"/>
      <c r="BIK26" s="0"/>
      <c r="BIL26" s="0"/>
      <c r="BIM26" s="0"/>
      <c r="BIN26" s="0"/>
      <c r="BIO26" s="0"/>
      <c r="BIP26" s="0"/>
      <c r="BIQ26" s="0"/>
      <c r="BIR26" s="0"/>
      <c r="BIS26" s="0"/>
      <c r="BIT26" s="0"/>
      <c r="BIU26" s="0"/>
      <c r="BIV26" s="0"/>
      <c r="BIW26" s="0"/>
      <c r="BIX26" s="0"/>
      <c r="BIY26" s="0"/>
      <c r="BIZ26" s="0"/>
      <c r="BJA26" s="0"/>
      <c r="BJB26" s="0"/>
      <c r="BJC26" s="0"/>
      <c r="BJD26" s="0"/>
      <c r="BJE26" s="0"/>
      <c r="BJF26" s="0"/>
      <c r="BJG26" s="0"/>
      <c r="BJH26" s="0"/>
      <c r="BJI26" s="0"/>
      <c r="BJJ26" s="0"/>
      <c r="BJK26" s="0"/>
      <c r="BJL26" s="0"/>
      <c r="BJM26" s="0"/>
      <c r="BJN26" s="0"/>
      <c r="BJO26" s="0"/>
      <c r="BJP26" s="0"/>
      <c r="BJQ26" s="0"/>
      <c r="BJR26" s="0"/>
      <c r="BJS26" s="0"/>
      <c r="BJT26" s="0"/>
      <c r="BJU26" s="0"/>
      <c r="BJV26" s="0"/>
      <c r="BJW26" s="0"/>
      <c r="BJX26" s="0"/>
      <c r="BJY26" s="0"/>
      <c r="BJZ26" s="0"/>
      <c r="BKA26" s="0"/>
      <c r="BKB26" s="0"/>
      <c r="BKC26" s="0"/>
      <c r="BKD26" s="0"/>
      <c r="BKE26" s="0"/>
      <c r="BKF26" s="0"/>
      <c r="BKG26" s="0"/>
      <c r="BKH26" s="0"/>
      <c r="BKI26" s="0"/>
      <c r="BKJ26" s="0"/>
      <c r="BKK26" s="0"/>
      <c r="BKL26" s="0"/>
      <c r="BKM26" s="0"/>
      <c r="BKN26" s="0"/>
      <c r="BKO26" s="0"/>
      <c r="BKP26" s="0"/>
      <c r="BKQ26" s="0"/>
      <c r="BKR26" s="0"/>
      <c r="BKS26" s="0"/>
      <c r="BKT26" s="0"/>
      <c r="BKU26" s="0"/>
      <c r="BKV26" s="0"/>
      <c r="BKW26" s="0"/>
      <c r="BKX26" s="0"/>
      <c r="BKY26" s="0"/>
      <c r="BKZ26" s="0"/>
      <c r="BLA26" s="0"/>
      <c r="BLB26" s="0"/>
      <c r="BLC26" s="0"/>
      <c r="BLD26" s="0"/>
      <c r="BLE26" s="0"/>
      <c r="BLF26" s="0"/>
      <c r="BLG26" s="0"/>
      <c r="BLH26" s="0"/>
      <c r="BLI26" s="0"/>
      <c r="BLJ26" s="0"/>
      <c r="BLK26" s="0"/>
      <c r="BLL26" s="0"/>
      <c r="BLM26" s="0"/>
      <c r="BLN26" s="0"/>
      <c r="BLO26" s="0"/>
      <c r="BLP26" s="0"/>
      <c r="BLQ26" s="0"/>
      <c r="BLR26" s="0"/>
      <c r="BLS26" s="0"/>
      <c r="BLT26" s="0"/>
      <c r="BLU26" s="0"/>
      <c r="BLV26" s="0"/>
      <c r="BLW26" s="0"/>
      <c r="BLX26" s="0"/>
      <c r="BLY26" s="0"/>
      <c r="BLZ26" s="0"/>
      <c r="BMA26" s="0"/>
      <c r="BMB26" s="0"/>
      <c r="BMC26" s="0"/>
      <c r="BMD26" s="0"/>
      <c r="BME26" s="0"/>
      <c r="BMF26" s="0"/>
      <c r="BMG26" s="0"/>
      <c r="BMH26" s="0"/>
      <c r="BMI26" s="0"/>
      <c r="BMJ26" s="0"/>
      <c r="BMK26" s="0"/>
      <c r="BML26" s="0"/>
      <c r="BMM26" s="0"/>
      <c r="BMN26" s="0"/>
      <c r="BMO26" s="0"/>
      <c r="BMP26" s="0"/>
      <c r="BMQ26" s="0"/>
      <c r="BMR26" s="0"/>
      <c r="BMS26" s="0"/>
      <c r="BMT26" s="0"/>
      <c r="BMU26" s="0"/>
      <c r="BMV26" s="0"/>
      <c r="BMW26" s="0"/>
      <c r="BMX26" s="0"/>
      <c r="BMY26" s="0"/>
      <c r="BMZ26" s="0"/>
      <c r="BNA26" s="0"/>
      <c r="BNB26" s="0"/>
      <c r="BNC26" s="0"/>
      <c r="BND26" s="0"/>
      <c r="BNE26" s="0"/>
      <c r="BNF26" s="0"/>
      <c r="BNG26" s="0"/>
      <c r="BNH26" s="0"/>
      <c r="BNI26" s="0"/>
      <c r="BNJ26" s="0"/>
      <c r="BNK26" s="0"/>
      <c r="BNL26" s="0"/>
      <c r="BNM26" s="0"/>
      <c r="BNN26" s="0"/>
      <c r="BNO26" s="0"/>
      <c r="BNP26" s="0"/>
      <c r="BNQ26" s="0"/>
      <c r="BNR26" s="0"/>
      <c r="BNS26" s="0"/>
      <c r="BNT26" s="0"/>
      <c r="BNU26" s="0"/>
      <c r="BNV26" s="0"/>
      <c r="BNW26" s="0"/>
      <c r="BNX26" s="0"/>
      <c r="BNY26" s="0"/>
      <c r="BNZ26" s="0"/>
      <c r="BOA26" s="0"/>
      <c r="BOB26" s="0"/>
      <c r="BOC26" s="0"/>
      <c r="BOD26" s="0"/>
      <c r="BOE26" s="0"/>
      <c r="BOF26" s="0"/>
      <c r="BOG26" s="0"/>
      <c r="BOH26" s="0"/>
      <c r="BOI26" s="0"/>
      <c r="BOJ26" s="0"/>
      <c r="BOK26" s="0"/>
      <c r="BOL26" s="0"/>
      <c r="BOM26" s="0"/>
      <c r="BON26" s="0"/>
      <c r="BOO26" s="0"/>
      <c r="BOP26" s="0"/>
      <c r="BOQ26" s="0"/>
      <c r="BOR26" s="0"/>
      <c r="BOS26" s="0"/>
      <c r="BOT26" s="0"/>
      <c r="BOU26" s="0"/>
      <c r="BOV26" s="0"/>
      <c r="BOW26" s="0"/>
      <c r="BOX26" s="0"/>
      <c r="BOY26" s="0"/>
      <c r="BOZ26" s="0"/>
      <c r="BPA26" s="0"/>
      <c r="BPB26" s="0"/>
      <c r="BPC26" s="0"/>
      <c r="BPD26" s="0"/>
      <c r="BPE26" s="0"/>
      <c r="BPF26" s="0"/>
      <c r="BPG26" s="0"/>
      <c r="BPH26" s="0"/>
      <c r="BPI26" s="0"/>
      <c r="BPJ26" s="0"/>
      <c r="BPK26" s="0"/>
      <c r="BPL26" s="0"/>
      <c r="BPM26" s="0"/>
      <c r="BPN26" s="0"/>
      <c r="BPO26" s="0"/>
      <c r="BPP26" s="0"/>
      <c r="BPQ26" s="0"/>
      <c r="BPR26" s="0"/>
      <c r="BPS26" s="0"/>
      <c r="BPT26" s="0"/>
      <c r="BPU26" s="0"/>
      <c r="BPV26" s="0"/>
      <c r="BPW26" s="0"/>
      <c r="BPX26" s="0"/>
      <c r="BPY26" s="0"/>
      <c r="BPZ26" s="0"/>
      <c r="BQA26" s="0"/>
      <c r="BQB26" s="0"/>
      <c r="BQC26" s="0"/>
      <c r="BQD26" s="0"/>
      <c r="BQE26" s="0"/>
      <c r="BQF26" s="0"/>
      <c r="BQG26" s="0"/>
      <c r="BQH26" s="0"/>
      <c r="BQI26" s="0"/>
      <c r="BQJ26" s="0"/>
      <c r="BQK26" s="0"/>
      <c r="BQL26" s="0"/>
      <c r="BQM26" s="0"/>
      <c r="BQN26" s="0"/>
      <c r="BQO26" s="0"/>
      <c r="BQP26" s="0"/>
      <c r="BQQ26" s="0"/>
      <c r="BQR26" s="0"/>
      <c r="BQS26" s="0"/>
      <c r="BQT26" s="0"/>
      <c r="BQU26" s="0"/>
      <c r="BQV26" s="0"/>
      <c r="BQW26" s="0"/>
      <c r="BQX26" s="0"/>
      <c r="BQY26" s="0"/>
      <c r="BQZ26" s="0"/>
      <c r="BRA26" s="0"/>
      <c r="BRB26" s="0"/>
      <c r="BRC26" s="0"/>
      <c r="BRD26" s="0"/>
      <c r="BRE26" s="0"/>
      <c r="BRF26" s="0"/>
      <c r="BRG26" s="0"/>
      <c r="BRH26" s="0"/>
      <c r="BRI26" s="0"/>
      <c r="BRJ26" s="0"/>
      <c r="BRK26" s="0"/>
      <c r="BRL26" s="0"/>
      <c r="BRM26" s="0"/>
      <c r="BRN26" s="0"/>
      <c r="BRO26" s="0"/>
      <c r="BRP26" s="0"/>
      <c r="BRQ26" s="0"/>
      <c r="BRR26" s="0"/>
      <c r="BRS26" s="0"/>
      <c r="BRT26" s="0"/>
      <c r="BRU26" s="0"/>
      <c r="BRV26" s="0"/>
      <c r="BRW26" s="0"/>
      <c r="BRX26" s="0"/>
      <c r="BRY26" s="0"/>
      <c r="BRZ26" s="0"/>
      <c r="BSA26" s="0"/>
      <c r="BSB26" s="0"/>
      <c r="BSC26" s="0"/>
      <c r="BSD26" s="0"/>
      <c r="BSE26" s="0"/>
      <c r="BSF26" s="0"/>
      <c r="BSG26" s="0"/>
      <c r="BSH26" s="0"/>
      <c r="BSI26" s="0"/>
      <c r="BSJ26" s="0"/>
      <c r="BSK26" s="0"/>
      <c r="BSL26" s="0"/>
      <c r="BSM26" s="0"/>
      <c r="BSN26" s="0"/>
      <c r="BSO26" s="0"/>
      <c r="BSP26" s="0"/>
      <c r="BSQ26" s="0"/>
      <c r="BSR26" s="0"/>
      <c r="BSS26" s="0"/>
      <c r="BST26" s="0"/>
      <c r="BSU26" s="0"/>
      <c r="BSV26" s="0"/>
      <c r="BSW26" s="0"/>
      <c r="BSX26" s="0"/>
      <c r="BSY26" s="0"/>
      <c r="BSZ26" s="0"/>
      <c r="BTA26" s="0"/>
      <c r="BTB26" s="0"/>
      <c r="BTC26" s="0"/>
      <c r="BTD26" s="0"/>
      <c r="BTE26" s="0"/>
      <c r="BTF26" s="0"/>
      <c r="BTG26" s="0"/>
      <c r="BTH26" s="0"/>
      <c r="BTI26" s="0"/>
      <c r="BTJ26" s="0"/>
      <c r="BTK26" s="0"/>
      <c r="BTL26" s="0"/>
      <c r="BTM26" s="0"/>
      <c r="BTN26" s="0"/>
      <c r="BTO26" s="0"/>
      <c r="BTP26" s="0"/>
      <c r="BTQ26" s="0"/>
      <c r="BTR26" s="0"/>
      <c r="BTS26" s="0"/>
      <c r="BTT26" s="0"/>
      <c r="BTU26" s="0"/>
      <c r="BTV26" s="0"/>
      <c r="BTW26" s="0"/>
      <c r="BTX26" s="0"/>
      <c r="BTY26" s="0"/>
      <c r="BTZ26" s="0"/>
      <c r="BUA26" s="0"/>
      <c r="BUB26" s="0"/>
      <c r="BUC26" s="0"/>
      <c r="BUD26" s="0"/>
      <c r="BUE26" s="0"/>
      <c r="BUF26" s="0"/>
      <c r="BUG26" s="0"/>
      <c r="BUH26" s="0"/>
      <c r="BUI26" s="0"/>
      <c r="BUJ26" s="0"/>
      <c r="BUK26" s="0"/>
      <c r="BUL26" s="0"/>
      <c r="BUM26" s="0"/>
      <c r="BUN26" s="0"/>
      <c r="BUO26" s="0"/>
      <c r="BUP26" s="0"/>
      <c r="BUQ26" s="0"/>
      <c r="BUR26" s="0"/>
      <c r="BUS26" s="0"/>
      <c r="BUT26" s="0"/>
      <c r="BUU26" s="0"/>
      <c r="BUV26" s="0"/>
      <c r="BUW26" s="0"/>
      <c r="BUX26" s="0"/>
      <c r="BUY26" s="0"/>
      <c r="BUZ26" s="0"/>
      <c r="BVA26" s="0"/>
      <c r="BVB26" s="0"/>
      <c r="BVC26" s="0"/>
      <c r="BVD26" s="0"/>
      <c r="BVE26" s="0"/>
      <c r="BVF26" s="0"/>
      <c r="BVG26" s="0"/>
      <c r="BVH26" s="0"/>
      <c r="BVI26" s="0"/>
      <c r="BVJ26" s="0"/>
      <c r="BVK26" s="0"/>
      <c r="BVL26" s="0"/>
      <c r="BVM26" s="0"/>
      <c r="BVN26" s="0"/>
      <c r="BVO26" s="0"/>
      <c r="BVP26" s="0"/>
      <c r="BVQ26" s="0"/>
      <c r="BVR26" s="0"/>
      <c r="BVS26" s="0"/>
      <c r="BVT26" s="0"/>
      <c r="BVU26" s="0"/>
      <c r="BVV26" s="0"/>
      <c r="BVW26" s="0"/>
      <c r="BVX26" s="0"/>
      <c r="BVY26" s="0"/>
      <c r="BVZ26" s="0"/>
      <c r="BWA26" s="0"/>
      <c r="BWB26" s="0"/>
      <c r="BWC26" s="0"/>
      <c r="BWD26" s="0"/>
      <c r="BWE26" s="0"/>
      <c r="BWF26" s="0"/>
      <c r="BWG26" s="0"/>
      <c r="BWH26" s="0"/>
      <c r="BWI26" s="0"/>
      <c r="BWJ26" s="0"/>
      <c r="BWK26" s="0"/>
      <c r="BWL26" s="0"/>
      <c r="BWM26" s="0"/>
      <c r="BWN26" s="0"/>
      <c r="BWO26" s="0"/>
      <c r="BWP26" s="0"/>
      <c r="BWQ26" s="0"/>
      <c r="BWR26" s="0"/>
      <c r="BWS26" s="0"/>
      <c r="BWT26" s="0"/>
      <c r="BWU26" s="0"/>
      <c r="BWV26" s="0"/>
      <c r="BWW26" s="0"/>
      <c r="BWX26" s="0"/>
      <c r="BWY26" s="0"/>
      <c r="BWZ26" s="0"/>
      <c r="BXA26" s="0"/>
      <c r="BXB26" s="0"/>
      <c r="BXC26" s="0"/>
      <c r="BXD26" s="0"/>
      <c r="BXE26" s="0"/>
      <c r="BXF26" s="0"/>
      <c r="BXG26" s="0"/>
      <c r="BXH26" s="0"/>
      <c r="BXI26" s="0"/>
      <c r="BXJ26" s="0"/>
      <c r="BXK26" s="0"/>
      <c r="BXL26" s="0"/>
      <c r="BXM26" s="0"/>
      <c r="BXN26" s="0"/>
      <c r="BXO26" s="0"/>
      <c r="BXP26" s="0"/>
      <c r="BXQ26" s="0"/>
      <c r="BXR26" s="0"/>
      <c r="BXS26" s="0"/>
      <c r="BXT26" s="0"/>
      <c r="BXU26" s="0"/>
      <c r="BXV26" s="0"/>
      <c r="BXW26" s="0"/>
      <c r="BXX26" s="0"/>
      <c r="BXY26" s="0"/>
      <c r="BXZ26" s="0"/>
      <c r="BYA26" s="0"/>
      <c r="BYB26" s="0"/>
      <c r="BYC26" s="0"/>
      <c r="BYD26" s="0"/>
      <c r="BYE26" s="0"/>
      <c r="BYF26" s="0"/>
      <c r="BYG26" s="0"/>
      <c r="BYH26" s="0"/>
      <c r="BYI26" s="0"/>
      <c r="BYJ26" s="0"/>
      <c r="BYK26" s="0"/>
      <c r="BYL26" s="0"/>
      <c r="BYM26" s="0"/>
      <c r="BYN26" s="0"/>
      <c r="BYO26" s="0"/>
      <c r="BYP26" s="0"/>
      <c r="BYQ26" s="0"/>
      <c r="BYR26" s="0"/>
      <c r="BYS26" s="0"/>
      <c r="BYT26" s="0"/>
      <c r="BYU26" s="0"/>
      <c r="BYV26" s="0"/>
      <c r="BYW26" s="0"/>
      <c r="BYX26" s="0"/>
      <c r="BYY26" s="0"/>
      <c r="BYZ26" s="0"/>
      <c r="BZA26" s="0"/>
      <c r="BZB26" s="0"/>
      <c r="BZC26" s="0"/>
      <c r="BZD26" s="0"/>
      <c r="BZE26" s="0"/>
      <c r="BZF26" s="0"/>
      <c r="BZG26" s="0"/>
      <c r="BZH26" s="0"/>
      <c r="BZI26" s="0"/>
      <c r="BZJ26" s="0"/>
      <c r="BZK26" s="0"/>
      <c r="BZL26" s="0"/>
      <c r="BZM26" s="0"/>
      <c r="BZN26" s="0"/>
      <c r="BZO26" s="0"/>
      <c r="BZP26" s="0"/>
      <c r="BZQ26" s="0"/>
      <c r="BZR26" s="0"/>
      <c r="BZS26" s="0"/>
      <c r="BZT26" s="0"/>
      <c r="BZU26" s="0"/>
      <c r="BZV26" s="0"/>
      <c r="BZW26" s="0"/>
      <c r="BZX26" s="0"/>
      <c r="BZY26" s="0"/>
      <c r="BZZ26" s="0"/>
      <c r="CAA26" s="0"/>
      <c r="CAB26" s="0"/>
      <c r="CAC26" s="0"/>
      <c r="CAD26" s="0"/>
      <c r="CAE26" s="0"/>
      <c r="CAF26" s="0"/>
      <c r="CAG26" s="0"/>
      <c r="CAH26" s="0"/>
      <c r="CAI26" s="0"/>
      <c r="CAJ26" s="0"/>
      <c r="CAK26" s="0"/>
      <c r="CAL26" s="0"/>
      <c r="CAM26" s="0"/>
      <c r="CAN26" s="0"/>
      <c r="CAO26" s="0"/>
      <c r="CAP26" s="0"/>
      <c r="CAQ26" s="0"/>
      <c r="CAR26" s="0"/>
      <c r="CAS26" s="0"/>
      <c r="CAT26" s="0"/>
      <c r="CAU26" s="0"/>
      <c r="CAV26" s="0"/>
      <c r="CAW26" s="0"/>
      <c r="CAX26" s="0"/>
      <c r="CAY26" s="0"/>
      <c r="CAZ26" s="0"/>
      <c r="CBA26" s="0"/>
      <c r="CBB26" s="0"/>
      <c r="CBC26" s="0"/>
      <c r="CBD26" s="0"/>
      <c r="CBE26" s="0"/>
      <c r="CBF26" s="0"/>
      <c r="CBG26" s="0"/>
      <c r="CBH26" s="0"/>
      <c r="CBI26" s="0"/>
      <c r="CBJ26" s="0"/>
      <c r="CBK26" s="0"/>
      <c r="CBL26" s="0"/>
      <c r="CBM26" s="0"/>
      <c r="CBN26" s="0"/>
      <c r="CBO26" s="0"/>
      <c r="CBP26" s="0"/>
      <c r="CBQ26" s="0"/>
      <c r="CBR26" s="0"/>
      <c r="CBS26" s="0"/>
      <c r="CBT26" s="0"/>
      <c r="CBU26" s="0"/>
      <c r="CBV26" s="0"/>
      <c r="CBW26" s="0"/>
      <c r="CBX26" s="0"/>
      <c r="CBY26" s="0"/>
      <c r="CBZ26" s="0"/>
      <c r="CCA26" s="0"/>
      <c r="CCB26" s="0"/>
      <c r="CCC26" s="0"/>
      <c r="CCD26" s="0"/>
      <c r="CCE26" s="0"/>
      <c r="CCF26" s="0"/>
      <c r="CCG26" s="0"/>
      <c r="CCH26" s="0"/>
      <c r="CCI26" s="0"/>
      <c r="CCJ26" s="0"/>
      <c r="CCK26" s="0"/>
      <c r="CCL26" s="0"/>
      <c r="CCM26" s="0"/>
      <c r="CCN26" s="0"/>
      <c r="CCO26" s="0"/>
      <c r="CCP26" s="0"/>
      <c r="CCQ26" s="0"/>
      <c r="CCR26" s="0"/>
      <c r="CCS26" s="0"/>
      <c r="CCT26" s="0"/>
      <c r="CCU26" s="0"/>
      <c r="CCV26" s="0"/>
      <c r="CCW26" s="0"/>
      <c r="CCX26" s="0"/>
      <c r="CCY26" s="0"/>
      <c r="CCZ26" s="0"/>
      <c r="CDA26" s="0"/>
      <c r="CDB26" s="0"/>
      <c r="CDC26" s="0"/>
      <c r="CDD26" s="0"/>
      <c r="CDE26" s="0"/>
      <c r="CDF26" s="0"/>
      <c r="CDG26" s="0"/>
      <c r="CDH26" s="0"/>
      <c r="CDI26" s="0"/>
      <c r="CDJ26" s="0"/>
      <c r="CDK26" s="0"/>
      <c r="CDL26" s="0"/>
      <c r="CDM26" s="0"/>
      <c r="CDN26" s="0"/>
      <c r="CDO26" s="0"/>
      <c r="CDP26" s="0"/>
      <c r="CDQ26" s="0"/>
      <c r="CDR26" s="0"/>
      <c r="CDS26" s="0"/>
      <c r="CDT26" s="0"/>
      <c r="CDU26" s="0"/>
      <c r="CDV26" s="0"/>
      <c r="CDW26" s="0"/>
      <c r="CDX26" s="0"/>
      <c r="CDY26" s="0"/>
      <c r="CDZ26" s="0"/>
      <c r="CEA26" s="0"/>
      <c r="CEB26" s="0"/>
      <c r="CEC26" s="0"/>
      <c r="CED26" s="0"/>
      <c r="CEE26" s="0"/>
      <c r="CEF26" s="0"/>
      <c r="CEG26" s="0"/>
      <c r="CEH26" s="0"/>
      <c r="CEI26" s="0"/>
      <c r="CEJ26" s="0"/>
      <c r="CEK26" s="0"/>
      <c r="CEL26" s="0"/>
      <c r="CEM26" s="0"/>
      <c r="CEN26" s="0"/>
      <c r="CEO26" s="0"/>
      <c r="CEP26" s="0"/>
      <c r="CEQ26" s="0"/>
      <c r="CER26" s="0"/>
      <c r="CES26" s="0"/>
      <c r="CET26" s="0"/>
      <c r="CEU26" s="0"/>
      <c r="CEV26" s="0"/>
      <c r="CEW26" s="0"/>
      <c r="CEX26" s="0"/>
      <c r="CEY26" s="0"/>
      <c r="CEZ26" s="0"/>
      <c r="CFA26" s="0"/>
      <c r="CFB26" s="0"/>
      <c r="CFC26" s="0"/>
      <c r="CFD26" s="0"/>
      <c r="CFE26" s="0"/>
      <c r="CFF26" s="0"/>
      <c r="CFG26" s="0"/>
      <c r="CFH26" s="0"/>
      <c r="CFI26" s="0"/>
      <c r="CFJ26" s="0"/>
      <c r="CFK26" s="0"/>
      <c r="CFL26" s="0"/>
      <c r="CFM26" s="0"/>
      <c r="CFN26" s="0"/>
      <c r="CFO26" s="0"/>
      <c r="CFP26" s="0"/>
      <c r="CFQ26" s="0"/>
      <c r="CFR26" s="0"/>
      <c r="CFS26" s="0"/>
      <c r="CFT26" s="0"/>
      <c r="CFU26" s="0"/>
      <c r="CFV26" s="0"/>
      <c r="CFW26" s="0"/>
      <c r="CFX26" s="0"/>
      <c r="CFY26" s="0"/>
      <c r="CFZ26" s="0"/>
      <c r="CGA26" s="0"/>
      <c r="CGB26" s="0"/>
      <c r="CGC26" s="0"/>
      <c r="CGD26" s="0"/>
      <c r="CGE26" s="0"/>
      <c r="CGF26" s="0"/>
      <c r="CGG26" s="0"/>
      <c r="CGH26" s="0"/>
      <c r="CGI26" s="0"/>
      <c r="CGJ26" s="0"/>
      <c r="CGK26" s="0"/>
      <c r="CGL26" s="0"/>
      <c r="CGM26" s="0"/>
      <c r="CGN26" s="0"/>
      <c r="CGO26" s="0"/>
      <c r="CGP26" s="0"/>
      <c r="CGQ26" s="0"/>
      <c r="CGR26" s="0"/>
      <c r="CGS26" s="0"/>
      <c r="CGT26" s="0"/>
      <c r="CGU26" s="0"/>
      <c r="CGV26" s="0"/>
      <c r="CGW26" s="0"/>
      <c r="CGX26" s="0"/>
      <c r="CGY26" s="0"/>
      <c r="CGZ26" s="0"/>
      <c r="CHA26" s="0"/>
      <c r="CHB26" s="0"/>
      <c r="CHC26" s="0"/>
      <c r="CHD26" s="0"/>
      <c r="CHE26" s="0"/>
      <c r="CHF26" s="0"/>
      <c r="CHG26" s="0"/>
      <c r="CHH26" s="0"/>
      <c r="CHI26" s="0"/>
      <c r="CHJ26" s="0"/>
      <c r="CHK26" s="0"/>
      <c r="CHL26" s="0"/>
      <c r="CHM26" s="0"/>
      <c r="CHN26" s="0"/>
      <c r="CHO26" s="0"/>
      <c r="CHP26" s="0"/>
      <c r="CHQ26" s="0"/>
      <c r="CHR26" s="0"/>
      <c r="CHS26" s="0"/>
      <c r="CHT26" s="0"/>
      <c r="CHU26" s="0"/>
      <c r="CHV26" s="0"/>
      <c r="CHW26" s="0"/>
      <c r="CHX26" s="0"/>
      <c r="CHY26" s="0"/>
      <c r="CHZ26" s="0"/>
      <c r="CIA26" s="0"/>
      <c r="CIB26" s="0"/>
      <c r="CIC26" s="0"/>
      <c r="CID26" s="0"/>
      <c r="CIE26" s="0"/>
      <c r="CIF26" s="0"/>
      <c r="CIG26" s="0"/>
      <c r="CIH26" s="0"/>
      <c r="CII26" s="0"/>
      <c r="CIJ26" s="0"/>
      <c r="CIK26" s="0"/>
      <c r="CIL26" s="0"/>
      <c r="CIM26" s="0"/>
      <c r="CIN26" s="0"/>
      <c r="CIO26" s="0"/>
      <c r="CIP26" s="0"/>
      <c r="CIQ26" s="0"/>
      <c r="CIR26" s="0"/>
      <c r="CIS26" s="0"/>
      <c r="CIT26" s="0"/>
      <c r="CIU26" s="0"/>
      <c r="CIV26" s="0"/>
      <c r="CIW26" s="0"/>
      <c r="CIX26" s="0"/>
      <c r="CIY26" s="0"/>
      <c r="CIZ26" s="0"/>
      <c r="CJA26" s="0"/>
      <c r="CJB26" s="0"/>
      <c r="CJC26" s="0"/>
      <c r="CJD26" s="0"/>
      <c r="CJE26" s="0"/>
      <c r="CJF26" s="0"/>
      <c r="CJG26" s="0"/>
      <c r="CJH26" s="0"/>
      <c r="CJI26" s="0"/>
      <c r="CJJ26" s="0"/>
      <c r="CJK26" s="0"/>
      <c r="CJL26" s="0"/>
      <c r="CJM26" s="0"/>
      <c r="CJN26" s="0"/>
      <c r="CJO26" s="0"/>
      <c r="CJP26" s="0"/>
      <c r="CJQ26" s="0"/>
      <c r="CJR26" s="0"/>
      <c r="CJS26" s="0"/>
      <c r="CJT26" s="0"/>
      <c r="CJU26" s="0"/>
      <c r="CJV26" s="0"/>
      <c r="CJW26" s="0"/>
      <c r="CJX26" s="0"/>
      <c r="CJY26" s="0"/>
      <c r="CJZ26" s="0"/>
      <c r="CKA26" s="0"/>
      <c r="CKB26" s="0"/>
      <c r="CKC26" s="0"/>
      <c r="CKD26" s="0"/>
      <c r="CKE26" s="0"/>
      <c r="CKF26" s="0"/>
      <c r="CKG26" s="0"/>
      <c r="CKH26" s="0"/>
      <c r="CKI26" s="0"/>
      <c r="CKJ26" s="0"/>
      <c r="CKK26" s="0"/>
      <c r="CKL26" s="0"/>
      <c r="CKM26" s="0"/>
      <c r="CKN26" s="0"/>
      <c r="CKO26" s="0"/>
      <c r="CKP26" s="0"/>
      <c r="CKQ26" s="0"/>
      <c r="CKR26" s="0"/>
      <c r="CKS26" s="0"/>
      <c r="CKT26" s="0"/>
      <c r="CKU26" s="0"/>
      <c r="CKV26" s="0"/>
      <c r="CKW26" s="0"/>
      <c r="CKX26" s="0"/>
      <c r="CKY26" s="0"/>
      <c r="CKZ26" s="0"/>
      <c r="CLA26" s="0"/>
      <c r="CLB26" s="0"/>
      <c r="CLC26" s="0"/>
      <c r="CLD26" s="0"/>
      <c r="CLE26" s="0"/>
      <c r="CLF26" s="0"/>
      <c r="CLG26" s="0"/>
      <c r="CLH26" s="0"/>
      <c r="CLI26" s="0"/>
      <c r="CLJ26" s="0"/>
      <c r="CLK26" s="0"/>
      <c r="CLL26" s="0"/>
      <c r="CLM26" s="0"/>
      <c r="CLN26" s="0"/>
      <c r="CLO26" s="0"/>
      <c r="CLP26" s="0"/>
      <c r="CLQ26" s="0"/>
      <c r="CLR26" s="0"/>
      <c r="CLS26" s="0"/>
      <c r="CLT26" s="0"/>
      <c r="CLU26" s="0"/>
      <c r="CLV26" s="0"/>
      <c r="CLW26" s="0"/>
      <c r="CLX26" s="0"/>
      <c r="CLY26" s="0"/>
      <c r="CLZ26" s="0"/>
      <c r="CMA26" s="0"/>
      <c r="CMB26" s="0"/>
      <c r="CMC26" s="0"/>
      <c r="CMD26" s="0"/>
      <c r="CME26" s="0"/>
      <c r="CMF26" s="0"/>
      <c r="CMG26" s="0"/>
      <c r="CMH26" s="0"/>
      <c r="CMI26" s="0"/>
      <c r="CMJ26" s="0"/>
      <c r="CMK26" s="0"/>
      <c r="CML26" s="0"/>
      <c r="CMM26" s="0"/>
      <c r="CMN26" s="0"/>
      <c r="CMO26" s="0"/>
      <c r="CMP26" s="0"/>
      <c r="CMQ26" s="0"/>
      <c r="CMR26" s="0"/>
      <c r="CMS26" s="0"/>
      <c r="CMT26" s="0"/>
      <c r="CMU26" s="0"/>
      <c r="CMV26" s="0"/>
      <c r="CMW26" s="0"/>
      <c r="CMX26" s="0"/>
      <c r="CMY26" s="0"/>
      <c r="CMZ26" s="0"/>
      <c r="CNA26" s="0"/>
      <c r="CNB26" s="0"/>
      <c r="CNC26" s="0"/>
      <c r="CND26" s="0"/>
      <c r="CNE26" s="0"/>
      <c r="CNF26" s="0"/>
      <c r="CNG26" s="0"/>
      <c r="CNH26" s="0"/>
      <c r="CNI26" s="0"/>
      <c r="CNJ26" s="0"/>
      <c r="CNK26" s="0"/>
      <c r="CNL26" s="0"/>
      <c r="CNM26" s="0"/>
      <c r="CNN26" s="0"/>
      <c r="CNO26" s="0"/>
      <c r="CNP26" s="0"/>
      <c r="CNQ26" s="0"/>
      <c r="CNR26" s="0"/>
      <c r="CNS26" s="0"/>
      <c r="CNT26" s="0"/>
      <c r="CNU26" s="0"/>
      <c r="CNV26" s="0"/>
      <c r="CNW26" s="0"/>
      <c r="CNX26" s="0"/>
      <c r="CNY26" s="0"/>
      <c r="CNZ26" s="0"/>
      <c r="COA26" s="0"/>
      <c r="COB26" s="0"/>
      <c r="COC26" s="0"/>
      <c r="COD26" s="0"/>
      <c r="COE26" s="0"/>
      <c r="COF26" s="0"/>
      <c r="COG26" s="0"/>
      <c r="COH26" s="0"/>
      <c r="COI26" s="0"/>
      <c r="COJ26" s="0"/>
      <c r="COK26" s="0"/>
      <c r="COL26" s="0"/>
      <c r="COM26" s="0"/>
      <c r="CON26" s="0"/>
      <c r="COO26" s="0"/>
      <c r="COP26" s="0"/>
      <c r="COQ26" s="0"/>
      <c r="COR26" s="0"/>
      <c r="COS26" s="0"/>
      <c r="COT26" s="0"/>
      <c r="COU26" s="0"/>
      <c r="COV26" s="0"/>
      <c r="COW26" s="0"/>
      <c r="COX26" s="0"/>
      <c r="COY26" s="0"/>
      <c r="COZ26" s="0"/>
      <c r="CPA26" s="0"/>
      <c r="CPB26" s="0"/>
      <c r="CPC26" s="0"/>
      <c r="CPD26" s="0"/>
      <c r="CPE26" s="0"/>
      <c r="CPF26" s="0"/>
      <c r="CPG26" s="0"/>
      <c r="CPH26" s="0"/>
      <c r="CPI26" s="0"/>
      <c r="CPJ26" s="0"/>
      <c r="CPK26" s="0"/>
      <c r="CPL26" s="0"/>
      <c r="CPM26" s="0"/>
      <c r="CPN26" s="0"/>
      <c r="CPO26" s="0"/>
      <c r="CPP26" s="0"/>
      <c r="CPQ26" s="0"/>
      <c r="CPR26" s="0"/>
      <c r="CPS26" s="0"/>
      <c r="CPT26" s="0"/>
      <c r="CPU26" s="0"/>
      <c r="CPV26" s="0"/>
      <c r="CPW26" s="0"/>
      <c r="CPX26" s="0"/>
      <c r="CPY26" s="0"/>
      <c r="CPZ26" s="0"/>
      <c r="CQA26" s="0"/>
      <c r="CQB26" s="0"/>
      <c r="CQC26" s="0"/>
      <c r="CQD26" s="0"/>
      <c r="CQE26" s="0"/>
      <c r="CQF26" s="0"/>
      <c r="CQG26" s="0"/>
      <c r="CQH26" s="0"/>
      <c r="CQI26" s="0"/>
      <c r="CQJ26" s="0"/>
      <c r="CQK26" s="0"/>
      <c r="CQL26" s="0"/>
      <c r="CQM26" s="0"/>
      <c r="CQN26" s="0"/>
      <c r="CQO26" s="0"/>
      <c r="CQP26" s="0"/>
      <c r="CQQ26" s="0"/>
      <c r="CQR26" s="0"/>
      <c r="CQS26" s="0"/>
      <c r="CQT26" s="0"/>
      <c r="CQU26" s="0"/>
      <c r="CQV26" s="0"/>
      <c r="CQW26" s="0"/>
      <c r="CQX26" s="0"/>
      <c r="CQY26" s="0"/>
      <c r="CQZ26" s="0"/>
      <c r="CRA26" s="0"/>
      <c r="CRB26" s="0"/>
      <c r="CRC26" s="0"/>
      <c r="CRD26" s="0"/>
      <c r="CRE26" s="0"/>
      <c r="CRF26" s="0"/>
      <c r="CRG26" s="0"/>
      <c r="CRH26" s="0"/>
      <c r="CRI26" s="0"/>
      <c r="CRJ26" s="0"/>
      <c r="CRK26" s="0"/>
      <c r="CRL26" s="0"/>
      <c r="CRM26" s="0"/>
      <c r="CRN26" s="0"/>
      <c r="CRO26" s="0"/>
      <c r="CRP26" s="0"/>
      <c r="CRQ26" s="0"/>
      <c r="CRR26" s="0"/>
      <c r="CRS26" s="0"/>
      <c r="CRT26" s="0"/>
      <c r="CRU26" s="0"/>
      <c r="CRV26" s="0"/>
      <c r="CRW26" s="0"/>
      <c r="CRX26" s="0"/>
      <c r="CRY26" s="0"/>
      <c r="CRZ26" s="0"/>
      <c r="CSA26" s="0"/>
      <c r="CSB26" s="0"/>
      <c r="CSC26" s="0"/>
      <c r="CSD26" s="0"/>
      <c r="CSE26" s="0"/>
      <c r="CSF26" s="0"/>
      <c r="CSG26" s="0"/>
      <c r="CSH26" s="0"/>
      <c r="CSI26" s="0"/>
      <c r="CSJ26" s="0"/>
      <c r="CSK26" s="0"/>
      <c r="CSL26" s="0"/>
      <c r="CSM26" s="0"/>
      <c r="CSN26" s="0"/>
      <c r="CSO26" s="0"/>
      <c r="CSP26" s="0"/>
      <c r="CSQ26" s="0"/>
      <c r="CSR26" s="0"/>
      <c r="CSS26" s="0"/>
      <c r="CST26" s="0"/>
      <c r="CSU26" s="0"/>
      <c r="CSV26" s="0"/>
      <c r="CSW26" s="0"/>
      <c r="CSX26" s="0"/>
      <c r="CSY26" s="0"/>
      <c r="CSZ26" s="0"/>
      <c r="CTA26" s="0"/>
      <c r="CTB26" s="0"/>
      <c r="CTC26" s="0"/>
      <c r="CTD26" s="0"/>
      <c r="CTE26" s="0"/>
      <c r="CTF26" s="0"/>
      <c r="CTG26" s="0"/>
      <c r="CTH26" s="0"/>
      <c r="CTI26" s="0"/>
      <c r="CTJ26" s="0"/>
      <c r="CTK26" s="0"/>
      <c r="CTL26" s="0"/>
      <c r="CTM26" s="0"/>
      <c r="CTN26" s="0"/>
      <c r="CTO26" s="0"/>
      <c r="CTP26" s="0"/>
      <c r="CTQ26" s="0"/>
      <c r="CTR26" s="0"/>
      <c r="CTS26" s="0"/>
      <c r="CTT26" s="0"/>
      <c r="CTU26" s="0"/>
      <c r="CTV26" s="0"/>
      <c r="CTW26" s="0"/>
      <c r="CTX26" s="0"/>
      <c r="CTY26" s="0"/>
      <c r="CTZ26" s="0"/>
      <c r="CUA26" s="0"/>
      <c r="CUB26" s="0"/>
      <c r="CUC26" s="0"/>
      <c r="CUD26" s="0"/>
      <c r="CUE26" s="0"/>
      <c r="CUF26" s="0"/>
      <c r="CUG26" s="0"/>
      <c r="CUH26" s="0"/>
      <c r="CUI26" s="0"/>
      <c r="CUJ26" s="0"/>
      <c r="CUK26" s="0"/>
      <c r="CUL26" s="0"/>
      <c r="CUM26" s="0"/>
      <c r="CUN26" s="0"/>
      <c r="CUO26" s="0"/>
      <c r="CUP26" s="0"/>
      <c r="CUQ26" s="0"/>
      <c r="CUR26" s="0"/>
      <c r="CUS26" s="0"/>
      <c r="CUT26" s="0"/>
      <c r="CUU26" s="0"/>
      <c r="CUV26" s="0"/>
      <c r="CUW26" s="0"/>
      <c r="CUX26" s="0"/>
      <c r="CUY26" s="0"/>
      <c r="CUZ26" s="0"/>
      <c r="CVA26" s="0"/>
      <c r="CVB26" s="0"/>
      <c r="CVC26" s="0"/>
      <c r="CVD26" s="0"/>
      <c r="CVE26" s="0"/>
      <c r="CVF26" s="0"/>
      <c r="CVG26" s="0"/>
      <c r="CVH26" s="0"/>
      <c r="CVI26" s="0"/>
      <c r="CVJ26" s="0"/>
      <c r="CVK26" s="0"/>
      <c r="CVL26" s="0"/>
      <c r="CVM26" s="0"/>
      <c r="CVN26" s="0"/>
      <c r="CVO26" s="0"/>
      <c r="CVP26" s="0"/>
      <c r="CVQ26" s="0"/>
      <c r="CVR26" s="0"/>
      <c r="CVS26" s="0"/>
      <c r="CVT26" s="0"/>
      <c r="CVU26" s="0"/>
      <c r="CVV26" s="0"/>
      <c r="CVW26" s="0"/>
      <c r="CVX26" s="0"/>
      <c r="CVY26" s="0"/>
      <c r="CVZ26" s="0"/>
      <c r="CWA26" s="0"/>
      <c r="CWB26" s="0"/>
      <c r="CWC26" s="0"/>
      <c r="CWD26" s="0"/>
      <c r="CWE26" s="0"/>
      <c r="CWF26" s="0"/>
      <c r="CWG26" s="0"/>
      <c r="CWH26" s="0"/>
      <c r="CWI26" s="0"/>
      <c r="CWJ26" s="0"/>
      <c r="CWK26" s="0"/>
      <c r="CWL26" s="0"/>
      <c r="CWM26" s="0"/>
      <c r="CWN26" s="0"/>
      <c r="CWO26" s="0"/>
      <c r="CWP26" s="0"/>
      <c r="CWQ26" s="0"/>
      <c r="CWR26" s="0"/>
      <c r="CWS26" s="0"/>
      <c r="CWT26" s="0"/>
      <c r="CWU26" s="0"/>
      <c r="CWV26" s="0"/>
      <c r="CWW26" s="0"/>
      <c r="CWX26" s="0"/>
      <c r="CWY26" s="0"/>
      <c r="CWZ26" s="0"/>
      <c r="CXA26" s="0"/>
      <c r="CXB26" s="0"/>
      <c r="CXC26" s="0"/>
      <c r="CXD26" s="0"/>
      <c r="CXE26" s="0"/>
      <c r="CXF26" s="0"/>
      <c r="CXG26" s="0"/>
      <c r="CXH26" s="0"/>
      <c r="CXI26" s="0"/>
      <c r="CXJ26" s="0"/>
      <c r="CXK26" s="0"/>
      <c r="CXL26" s="0"/>
      <c r="CXM26" s="0"/>
      <c r="CXN26" s="0"/>
      <c r="CXO26" s="0"/>
      <c r="CXP26" s="0"/>
      <c r="CXQ26" s="0"/>
      <c r="CXR26" s="0"/>
      <c r="CXS26" s="0"/>
      <c r="CXT26" s="0"/>
      <c r="CXU26" s="0"/>
      <c r="CXV26" s="0"/>
      <c r="CXW26" s="0"/>
      <c r="CXX26" s="0"/>
      <c r="CXY26" s="0"/>
      <c r="CXZ26" s="0"/>
      <c r="CYA26" s="0"/>
      <c r="CYB26" s="0"/>
      <c r="CYC26" s="0"/>
      <c r="CYD26" s="0"/>
      <c r="CYE26" s="0"/>
      <c r="CYF26" s="0"/>
      <c r="CYG26" s="0"/>
      <c r="CYH26" s="0"/>
      <c r="CYI26" s="0"/>
      <c r="CYJ26" s="0"/>
      <c r="CYK26" s="0"/>
      <c r="CYL26" s="0"/>
      <c r="CYM26" s="0"/>
      <c r="CYN26" s="0"/>
      <c r="CYO26" s="0"/>
      <c r="CYP26" s="0"/>
      <c r="CYQ26" s="0"/>
      <c r="CYR26" s="0"/>
      <c r="CYS26" s="0"/>
      <c r="CYT26" s="0"/>
      <c r="CYU26" s="0"/>
      <c r="CYV26" s="0"/>
      <c r="CYW26" s="0"/>
      <c r="CYX26" s="0"/>
      <c r="CYY26" s="0"/>
      <c r="CYZ26" s="0"/>
      <c r="CZA26" s="0"/>
      <c r="CZB26" s="0"/>
      <c r="CZC26" s="0"/>
      <c r="CZD26" s="0"/>
      <c r="CZE26" s="0"/>
      <c r="CZF26" s="0"/>
      <c r="CZG26" s="0"/>
      <c r="CZH26" s="0"/>
      <c r="CZI26" s="0"/>
      <c r="CZJ26" s="0"/>
      <c r="CZK26" s="0"/>
      <c r="CZL26" s="0"/>
      <c r="CZM26" s="0"/>
      <c r="CZN26" s="0"/>
      <c r="CZO26" s="0"/>
      <c r="CZP26" s="0"/>
      <c r="CZQ26" s="0"/>
      <c r="CZR26" s="0"/>
      <c r="CZS26" s="0"/>
      <c r="CZT26" s="0"/>
      <c r="CZU26" s="0"/>
      <c r="CZV26" s="0"/>
      <c r="CZW26" s="0"/>
      <c r="CZX26" s="0"/>
      <c r="CZY26" s="0"/>
      <c r="CZZ26" s="0"/>
      <c r="DAA26" s="0"/>
      <c r="DAB26" s="0"/>
      <c r="DAC26" s="0"/>
      <c r="DAD26" s="0"/>
      <c r="DAE26" s="0"/>
      <c r="DAF26" s="0"/>
      <c r="DAG26" s="0"/>
      <c r="DAH26" s="0"/>
      <c r="DAI26" s="0"/>
      <c r="DAJ26" s="0"/>
      <c r="DAK26" s="0"/>
      <c r="DAL26" s="0"/>
      <c r="DAM26" s="0"/>
      <c r="DAN26" s="0"/>
      <c r="DAO26" s="0"/>
      <c r="DAP26" s="0"/>
      <c r="DAQ26" s="0"/>
      <c r="DAR26" s="0"/>
      <c r="DAS26" s="0"/>
      <c r="DAT26" s="0"/>
      <c r="DAU26" s="0"/>
      <c r="DAV26" s="0"/>
      <c r="DAW26" s="0"/>
      <c r="DAX26" s="0"/>
      <c r="DAY26" s="0"/>
      <c r="DAZ26" s="0"/>
      <c r="DBA26" s="0"/>
      <c r="DBB26" s="0"/>
      <c r="DBC26" s="0"/>
      <c r="DBD26" s="0"/>
      <c r="DBE26" s="0"/>
      <c r="DBF26" s="0"/>
      <c r="DBG26" s="0"/>
      <c r="DBH26" s="0"/>
      <c r="DBI26" s="0"/>
      <c r="DBJ26" s="0"/>
      <c r="DBK26" s="0"/>
      <c r="DBL26" s="0"/>
      <c r="DBM26" s="0"/>
      <c r="DBN26" s="0"/>
      <c r="DBO26" s="0"/>
      <c r="DBP26" s="0"/>
      <c r="DBQ26" s="0"/>
      <c r="DBR26" s="0"/>
      <c r="DBS26" s="0"/>
      <c r="DBT26" s="0"/>
      <c r="DBU26" s="0"/>
      <c r="DBV26" s="0"/>
      <c r="DBW26" s="0"/>
      <c r="DBX26" s="0"/>
      <c r="DBY26" s="0"/>
      <c r="DBZ26" s="0"/>
      <c r="DCA26" s="0"/>
      <c r="DCB26" s="0"/>
      <c r="DCC26" s="0"/>
      <c r="DCD26" s="0"/>
      <c r="DCE26" s="0"/>
      <c r="DCF26" s="0"/>
      <c r="DCG26" s="0"/>
      <c r="DCH26" s="0"/>
      <c r="DCI26" s="0"/>
      <c r="DCJ26" s="0"/>
      <c r="DCK26" s="0"/>
      <c r="DCL26" s="0"/>
      <c r="DCM26" s="0"/>
      <c r="DCN26" s="0"/>
      <c r="DCO26" s="0"/>
      <c r="DCP26" s="0"/>
      <c r="DCQ26" s="0"/>
      <c r="DCR26" s="0"/>
      <c r="DCS26" s="0"/>
      <c r="DCT26" s="0"/>
      <c r="DCU26" s="0"/>
      <c r="DCV26" s="0"/>
      <c r="DCW26" s="0"/>
      <c r="DCX26" s="0"/>
      <c r="DCY26" s="0"/>
      <c r="DCZ26" s="0"/>
      <c r="DDA26" s="0"/>
      <c r="DDB26" s="0"/>
      <c r="DDC26" s="0"/>
      <c r="DDD26" s="0"/>
      <c r="DDE26" s="0"/>
      <c r="DDF26" s="0"/>
      <c r="DDG26" s="0"/>
      <c r="DDH26" s="0"/>
      <c r="DDI26" s="0"/>
      <c r="DDJ26" s="0"/>
      <c r="DDK26" s="0"/>
      <c r="DDL26" s="0"/>
      <c r="DDM26" s="0"/>
      <c r="DDN26" s="0"/>
      <c r="DDO26" s="0"/>
      <c r="DDP26" s="0"/>
      <c r="DDQ26" s="0"/>
      <c r="DDR26" s="0"/>
      <c r="DDS26" s="0"/>
      <c r="DDT26" s="0"/>
      <c r="DDU26" s="0"/>
      <c r="DDV26" s="0"/>
      <c r="DDW26" s="0"/>
      <c r="DDX26" s="0"/>
      <c r="DDY26" s="0"/>
      <c r="DDZ26" s="0"/>
      <c r="DEA26" s="0"/>
      <c r="DEB26" s="0"/>
      <c r="DEC26" s="0"/>
      <c r="DED26" s="0"/>
      <c r="DEE26" s="0"/>
      <c r="DEF26" s="0"/>
      <c r="DEG26" s="0"/>
      <c r="DEH26" s="0"/>
      <c r="DEI26" s="0"/>
      <c r="DEJ26" s="0"/>
      <c r="DEK26" s="0"/>
      <c r="DEL26" s="0"/>
      <c r="DEM26" s="0"/>
      <c r="DEN26" s="0"/>
      <c r="DEO26" s="0"/>
      <c r="DEP26" s="0"/>
      <c r="DEQ26" s="0"/>
      <c r="DER26" s="0"/>
      <c r="DES26" s="0"/>
      <c r="DET26" s="0"/>
      <c r="DEU26" s="0"/>
      <c r="DEV26" s="0"/>
      <c r="DEW26" s="0"/>
      <c r="DEX26" s="0"/>
      <c r="DEY26" s="0"/>
      <c r="DEZ26" s="0"/>
      <c r="DFA26" s="0"/>
      <c r="DFB26" s="0"/>
      <c r="DFC26" s="0"/>
      <c r="DFD26" s="0"/>
      <c r="DFE26" s="0"/>
      <c r="DFF26" s="0"/>
      <c r="DFG26" s="0"/>
      <c r="DFH26" s="0"/>
      <c r="DFI26" s="0"/>
      <c r="DFJ26" s="0"/>
      <c r="DFK26" s="0"/>
      <c r="DFL26" s="0"/>
      <c r="DFM26" s="0"/>
      <c r="DFN26" s="0"/>
      <c r="DFO26" s="0"/>
      <c r="DFP26" s="0"/>
      <c r="DFQ26" s="0"/>
      <c r="DFR26" s="0"/>
      <c r="DFS26" s="0"/>
      <c r="DFT26" s="0"/>
      <c r="DFU26" s="0"/>
      <c r="DFV26" s="0"/>
      <c r="DFW26" s="0"/>
      <c r="DFX26" s="0"/>
      <c r="DFY26" s="0"/>
      <c r="DFZ26" s="0"/>
      <c r="DGA26" s="0"/>
      <c r="DGB26" s="0"/>
      <c r="DGC26" s="0"/>
      <c r="DGD26" s="0"/>
      <c r="DGE26" s="0"/>
      <c r="DGF26" s="0"/>
      <c r="DGG26" s="0"/>
      <c r="DGH26" s="0"/>
      <c r="DGI26" s="0"/>
      <c r="DGJ26" s="0"/>
      <c r="DGK26" s="0"/>
      <c r="DGL26" s="0"/>
      <c r="DGM26" s="0"/>
      <c r="DGN26" s="0"/>
      <c r="DGO26" s="0"/>
      <c r="DGP26" s="0"/>
      <c r="DGQ26" s="0"/>
      <c r="DGR26" s="0"/>
      <c r="DGS26" s="0"/>
      <c r="DGT26" s="0"/>
      <c r="DGU26" s="0"/>
      <c r="DGV26" s="0"/>
      <c r="DGW26" s="0"/>
      <c r="DGX26" s="0"/>
      <c r="DGY26" s="0"/>
      <c r="DGZ26" s="0"/>
      <c r="DHA26" s="0"/>
      <c r="DHB26" s="0"/>
      <c r="DHC26" s="0"/>
      <c r="DHD26" s="0"/>
      <c r="DHE26" s="0"/>
      <c r="DHF26" s="0"/>
      <c r="DHG26" s="0"/>
      <c r="DHH26" s="0"/>
      <c r="DHI26" s="0"/>
      <c r="DHJ26" s="0"/>
      <c r="DHK26" s="0"/>
      <c r="DHL26" s="0"/>
      <c r="DHM26" s="0"/>
      <c r="DHN26" s="0"/>
      <c r="DHO26" s="0"/>
      <c r="DHP26" s="0"/>
      <c r="DHQ26" s="0"/>
      <c r="DHR26" s="0"/>
      <c r="DHS26" s="0"/>
      <c r="DHT26" s="0"/>
      <c r="DHU26" s="0"/>
      <c r="DHV26" s="0"/>
      <c r="DHW26" s="0"/>
      <c r="DHX26" s="0"/>
      <c r="DHY26" s="0"/>
      <c r="DHZ26" s="0"/>
      <c r="DIA26" s="0"/>
      <c r="DIB26" s="0"/>
      <c r="DIC26" s="0"/>
      <c r="DID26" s="0"/>
      <c r="DIE26" s="0"/>
      <c r="DIF26" s="0"/>
      <c r="DIG26" s="0"/>
      <c r="DIH26" s="0"/>
      <c r="DII26" s="0"/>
      <c r="DIJ26" s="0"/>
      <c r="DIK26" s="0"/>
      <c r="DIL26" s="0"/>
      <c r="DIM26" s="0"/>
      <c r="DIN26" s="0"/>
      <c r="DIO26" s="0"/>
      <c r="DIP26" s="0"/>
      <c r="DIQ26" s="0"/>
      <c r="DIR26" s="0"/>
      <c r="DIS26" s="0"/>
      <c r="DIT26" s="0"/>
      <c r="DIU26" s="0"/>
      <c r="DIV26" s="0"/>
      <c r="DIW26" s="0"/>
      <c r="DIX26" s="0"/>
      <c r="DIY26" s="0"/>
      <c r="DIZ26" s="0"/>
      <c r="DJA26" s="0"/>
      <c r="DJB26" s="0"/>
      <c r="DJC26" s="0"/>
      <c r="DJD26" s="0"/>
      <c r="DJE26" s="0"/>
      <c r="DJF26" s="0"/>
      <c r="DJG26" s="0"/>
      <c r="DJH26" s="0"/>
      <c r="DJI26" s="0"/>
      <c r="DJJ26" s="0"/>
      <c r="DJK26" s="0"/>
      <c r="DJL26" s="0"/>
      <c r="DJM26" s="0"/>
      <c r="DJN26" s="0"/>
      <c r="DJO26" s="0"/>
      <c r="DJP26" s="0"/>
      <c r="DJQ26" s="0"/>
      <c r="DJR26" s="0"/>
      <c r="DJS26" s="0"/>
      <c r="DJT26" s="0"/>
      <c r="DJU26" s="0"/>
      <c r="DJV26" s="0"/>
      <c r="DJW26" s="0"/>
      <c r="DJX26" s="0"/>
      <c r="DJY26" s="0"/>
      <c r="DJZ26" s="0"/>
      <c r="DKA26" s="0"/>
      <c r="DKB26" s="0"/>
      <c r="DKC26" s="0"/>
      <c r="DKD26" s="0"/>
      <c r="DKE26" s="0"/>
      <c r="DKF26" s="0"/>
      <c r="DKG26" s="0"/>
      <c r="DKH26" s="0"/>
      <c r="DKI26" s="0"/>
      <c r="DKJ26" s="0"/>
      <c r="DKK26" s="0"/>
      <c r="DKL26" s="0"/>
      <c r="DKM26" s="0"/>
      <c r="DKN26" s="0"/>
      <c r="DKO26" s="0"/>
      <c r="DKP26" s="0"/>
      <c r="DKQ26" s="0"/>
      <c r="DKR26" s="0"/>
      <c r="DKS26" s="0"/>
      <c r="DKT26" s="0"/>
      <c r="DKU26" s="0"/>
      <c r="DKV26" s="0"/>
      <c r="DKW26" s="0"/>
      <c r="DKX26" s="0"/>
      <c r="DKY26" s="0"/>
      <c r="DKZ26" s="0"/>
      <c r="DLA26" s="0"/>
      <c r="DLB26" s="0"/>
      <c r="DLC26" s="0"/>
      <c r="DLD26" s="0"/>
      <c r="DLE26" s="0"/>
      <c r="DLF26" s="0"/>
      <c r="DLG26" s="0"/>
      <c r="DLH26" s="0"/>
      <c r="DLI26" s="0"/>
      <c r="DLJ26" s="0"/>
      <c r="DLK26" s="0"/>
      <c r="DLL26" s="0"/>
      <c r="DLM26" s="0"/>
      <c r="DLN26" s="0"/>
      <c r="DLO26" s="0"/>
      <c r="DLP26" s="0"/>
      <c r="DLQ26" s="0"/>
      <c r="DLR26" s="0"/>
      <c r="DLS26" s="0"/>
      <c r="DLT26" s="0"/>
      <c r="DLU26" s="0"/>
      <c r="DLV26" s="0"/>
      <c r="DLW26" s="0"/>
      <c r="DLX26" s="0"/>
      <c r="DLY26" s="0"/>
      <c r="DLZ26" s="0"/>
      <c r="DMA26" s="0"/>
      <c r="DMB26" s="0"/>
      <c r="DMC26" s="0"/>
      <c r="DMD26" s="0"/>
      <c r="DME26" s="0"/>
      <c r="DMF26" s="0"/>
      <c r="DMG26" s="0"/>
      <c r="DMH26" s="0"/>
      <c r="DMI26" s="0"/>
      <c r="DMJ26" s="0"/>
      <c r="DMK26" s="0"/>
      <c r="DML26" s="0"/>
      <c r="DMM26" s="0"/>
      <c r="DMN26" s="0"/>
      <c r="DMO26" s="0"/>
      <c r="DMP26" s="0"/>
      <c r="DMQ26" s="0"/>
      <c r="DMR26" s="0"/>
      <c r="DMS26" s="0"/>
      <c r="DMT26" s="0"/>
      <c r="DMU26" s="0"/>
      <c r="DMV26" s="0"/>
      <c r="DMW26" s="0"/>
      <c r="DMX26" s="0"/>
      <c r="DMY26" s="0"/>
      <c r="DMZ26" s="0"/>
      <c r="DNA26" s="0"/>
      <c r="DNB26" s="0"/>
      <c r="DNC26" s="0"/>
      <c r="DND26" s="0"/>
      <c r="DNE26" s="0"/>
      <c r="DNF26" s="0"/>
      <c r="DNG26" s="0"/>
      <c r="DNH26" s="0"/>
      <c r="DNI26" s="0"/>
      <c r="DNJ26" s="0"/>
      <c r="DNK26" s="0"/>
      <c r="DNL26" s="0"/>
      <c r="DNM26" s="0"/>
      <c r="DNN26" s="0"/>
      <c r="DNO26" s="0"/>
      <c r="DNP26" s="0"/>
      <c r="DNQ26" s="0"/>
      <c r="DNR26" s="0"/>
      <c r="DNS26" s="0"/>
      <c r="DNT26" s="0"/>
      <c r="DNU26" s="0"/>
      <c r="DNV26" s="0"/>
      <c r="DNW26" s="0"/>
      <c r="DNX26" s="0"/>
      <c r="DNY26" s="0"/>
      <c r="DNZ26" s="0"/>
      <c r="DOA26" s="0"/>
      <c r="DOB26" s="0"/>
      <c r="DOC26" s="0"/>
      <c r="DOD26" s="0"/>
      <c r="DOE26" s="0"/>
      <c r="DOF26" s="0"/>
      <c r="DOG26" s="0"/>
      <c r="DOH26" s="0"/>
      <c r="DOI26" s="0"/>
      <c r="DOJ26" s="0"/>
      <c r="DOK26" s="0"/>
      <c r="DOL26" s="0"/>
      <c r="DOM26" s="0"/>
      <c r="DON26" s="0"/>
      <c r="DOO26" s="0"/>
      <c r="DOP26" s="0"/>
      <c r="DOQ26" s="0"/>
      <c r="DOR26" s="0"/>
      <c r="DOS26" s="0"/>
      <c r="DOT26" s="0"/>
      <c r="DOU26" s="0"/>
      <c r="DOV26" s="0"/>
      <c r="DOW26" s="0"/>
      <c r="DOX26" s="0"/>
      <c r="DOY26" s="0"/>
      <c r="DOZ26" s="0"/>
      <c r="DPA26" s="0"/>
      <c r="DPB26" s="0"/>
      <c r="DPC26" s="0"/>
      <c r="DPD26" s="0"/>
      <c r="DPE26" s="0"/>
      <c r="DPF26" s="0"/>
      <c r="DPG26" s="0"/>
      <c r="DPH26" s="0"/>
      <c r="DPI26" s="0"/>
      <c r="DPJ26" s="0"/>
      <c r="DPK26" s="0"/>
      <c r="DPL26" s="0"/>
      <c r="DPM26" s="0"/>
      <c r="DPN26" s="0"/>
      <c r="DPO26" s="0"/>
      <c r="DPP26" s="0"/>
      <c r="DPQ26" s="0"/>
      <c r="DPR26" s="0"/>
      <c r="DPS26" s="0"/>
      <c r="DPT26" s="0"/>
      <c r="DPU26" s="0"/>
      <c r="DPV26" s="0"/>
      <c r="DPW26" s="0"/>
      <c r="DPX26" s="0"/>
      <c r="DPY26" s="0"/>
      <c r="DPZ26" s="0"/>
      <c r="DQA26" s="0"/>
      <c r="DQB26" s="0"/>
      <c r="DQC26" s="0"/>
      <c r="DQD26" s="0"/>
      <c r="DQE26" s="0"/>
      <c r="DQF26" s="0"/>
      <c r="DQG26" s="0"/>
      <c r="DQH26" s="0"/>
      <c r="DQI26" s="0"/>
      <c r="DQJ26" s="0"/>
      <c r="DQK26" s="0"/>
      <c r="DQL26" s="0"/>
      <c r="DQM26" s="0"/>
      <c r="DQN26" s="0"/>
      <c r="DQO26" s="0"/>
      <c r="DQP26" s="0"/>
      <c r="DQQ26" s="0"/>
      <c r="DQR26" s="0"/>
      <c r="DQS26" s="0"/>
      <c r="DQT26" s="0"/>
      <c r="DQU26" s="0"/>
      <c r="DQV26" s="0"/>
      <c r="DQW26" s="0"/>
      <c r="DQX26" s="0"/>
      <c r="DQY26" s="0"/>
      <c r="DQZ26" s="0"/>
      <c r="DRA26" s="0"/>
      <c r="DRB26" s="0"/>
      <c r="DRC26" s="0"/>
      <c r="DRD26" s="0"/>
      <c r="DRE26" s="0"/>
      <c r="DRF26" s="0"/>
      <c r="DRG26" s="0"/>
      <c r="DRH26" s="0"/>
      <c r="DRI26" s="0"/>
      <c r="DRJ26" s="0"/>
      <c r="DRK26" s="0"/>
      <c r="DRL26" s="0"/>
      <c r="DRM26" s="0"/>
      <c r="DRN26" s="0"/>
      <c r="DRO26" s="0"/>
      <c r="DRP26" s="0"/>
      <c r="DRQ26" s="0"/>
      <c r="DRR26" s="0"/>
      <c r="DRS26" s="0"/>
      <c r="DRT26" s="0"/>
      <c r="DRU26" s="0"/>
      <c r="DRV26" s="0"/>
      <c r="DRW26" s="0"/>
      <c r="DRX26" s="0"/>
      <c r="DRY26" s="0"/>
      <c r="DRZ26" s="0"/>
      <c r="DSA26" s="0"/>
      <c r="DSB26" s="0"/>
      <c r="DSC26" s="0"/>
      <c r="DSD26" s="0"/>
      <c r="DSE26" s="0"/>
      <c r="DSF26" s="0"/>
      <c r="DSG26" s="0"/>
      <c r="DSH26" s="0"/>
      <c r="DSI26" s="0"/>
      <c r="DSJ26" s="0"/>
      <c r="DSK26" s="0"/>
      <c r="DSL26" s="0"/>
      <c r="DSM26" s="0"/>
      <c r="DSN26" s="0"/>
      <c r="DSO26" s="0"/>
      <c r="DSP26" s="0"/>
      <c r="DSQ26" s="0"/>
      <c r="DSR26" s="0"/>
      <c r="DSS26" s="0"/>
      <c r="DST26" s="0"/>
      <c r="DSU26" s="0"/>
      <c r="DSV26" s="0"/>
      <c r="DSW26" s="0"/>
      <c r="DSX26" s="0"/>
      <c r="DSY26" s="0"/>
      <c r="DSZ26" s="0"/>
      <c r="DTA26" s="0"/>
      <c r="DTB26" s="0"/>
      <c r="DTC26" s="0"/>
      <c r="DTD26" s="0"/>
      <c r="DTE26" s="0"/>
      <c r="DTF26" s="0"/>
      <c r="DTG26" s="0"/>
      <c r="DTH26" s="0"/>
      <c r="DTI26" s="0"/>
      <c r="DTJ26" s="0"/>
      <c r="DTK26" s="0"/>
      <c r="DTL26" s="0"/>
      <c r="DTM26" s="0"/>
      <c r="DTN26" s="0"/>
      <c r="DTO26" s="0"/>
      <c r="DTP26" s="0"/>
      <c r="DTQ26" s="0"/>
      <c r="DTR26" s="0"/>
      <c r="DTS26" s="0"/>
      <c r="DTT26" s="0"/>
      <c r="DTU26" s="0"/>
      <c r="DTV26" s="0"/>
      <c r="DTW26" s="0"/>
      <c r="DTX26" s="0"/>
      <c r="DTY26" s="0"/>
      <c r="DTZ26" s="0"/>
      <c r="DUA26" s="0"/>
      <c r="DUB26" s="0"/>
      <c r="DUC26" s="0"/>
      <c r="DUD26" s="0"/>
      <c r="DUE26" s="0"/>
      <c r="DUF26" s="0"/>
      <c r="DUG26" s="0"/>
      <c r="DUH26" s="0"/>
      <c r="DUI26" s="0"/>
      <c r="DUJ26" s="0"/>
      <c r="DUK26" s="0"/>
      <c r="DUL26" s="0"/>
      <c r="DUM26" s="0"/>
      <c r="DUN26" s="0"/>
      <c r="DUO26" s="0"/>
      <c r="DUP26" s="0"/>
      <c r="DUQ26" s="0"/>
      <c r="DUR26" s="0"/>
      <c r="DUS26" s="0"/>
      <c r="DUT26" s="0"/>
      <c r="DUU26" s="0"/>
      <c r="DUV26" s="0"/>
      <c r="DUW26" s="0"/>
      <c r="DUX26" s="0"/>
      <c r="DUY26" s="0"/>
      <c r="DUZ26" s="0"/>
      <c r="DVA26" s="0"/>
      <c r="DVB26" s="0"/>
      <c r="DVC26" s="0"/>
      <c r="DVD26" s="0"/>
      <c r="DVE26" s="0"/>
      <c r="DVF26" s="0"/>
      <c r="DVG26" s="0"/>
      <c r="DVH26" s="0"/>
      <c r="DVI26" s="0"/>
      <c r="DVJ26" s="0"/>
      <c r="DVK26" s="0"/>
      <c r="DVL26" s="0"/>
      <c r="DVM26" s="0"/>
      <c r="DVN26" s="0"/>
      <c r="DVO26" s="0"/>
      <c r="DVP26" s="0"/>
      <c r="DVQ26" s="0"/>
      <c r="DVR26" s="0"/>
      <c r="DVS26" s="0"/>
      <c r="DVT26" s="0"/>
      <c r="DVU26" s="0"/>
      <c r="DVV26" s="0"/>
      <c r="DVW26" s="0"/>
      <c r="DVX26" s="0"/>
      <c r="DVY26" s="0"/>
      <c r="DVZ26" s="0"/>
      <c r="DWA26" s="0"/>
      <c r="DWB26" s="0"/>
      <c r="DWC26" s="0"/>
      <c r="DWD26" s="0"/>
      <c r="DWE26" s="0"/>
      <c r="DWF26" s="0"/>
      <c r="DWG26" s="0"/>
      <c r="DWH26" s="0"/>
      <c r="DWI26" s="0"/>
      <c r="DWJ26" s="0"/>
      <c r="DWK26" s="0"/>
      <c r="DWL26" s="0"/>
      <c r="DWM26" s="0"/>
      <c r="DWN26" s="0"/>
      <c r="DWO26" s="0"/>
      <c r="DWP26" s="0"/>
      <c r="DWQ26" s="0"/>
      <c r="DWR26" s="0"/>
      <c r="DWS26" s="0"/>
      <c r="DWT26" s="0"/>
      <c r="DWU26" s="0"/>
      <c r="DWV26" s="0"/>
      <c r="DWW26" s="0"/>
      <c r="DWX26" s="0"/>
      <c r="DWY26" s="0"/>
      <c r="DWZ26" s="0"/>
      <c r="DXA26" s="0"/>
      <c r="DXB26" s="0"/>
      <c r="DXC26" s="0"/>
      <c r="DXD26" s="0"/>
      <c r="DXE26" s="0"/>
      <c r="DXF26" s="0"/>
      <c r="DXG26" s="0"/>
      <c r="DXH26" s="0"/>
      <c r="DXI26" s="0"/>
      <c r="DXJ26" s="0"/>
      <c r="DXK26" s="0"/>
      <c r="DXL26" s="0"/>
      <c r="DXM26" s="0"/>
      <c r="DXN26" s="0"/>
      <c r="DXO26" s="0"/>
      <c r="DXP26" s="0"/>
      <c r="DXQ26" s="0"/>
      <c r="DXR26" s="0"/>
      <c r="DXS26" s="0"/>
      <c r="DXT26" s="0"/>
      <c r="DXU26" s="0"/>
      <c r="DXV26" s="0"/>
      <c r="DXW26" s="0"/>
      <c r="DXX26" s="0"/>
      <c r="DXY26" s="0"/>
      <c r="DXZ26" s="0"/>
      <c r="DYA26" s="0"/>
      <c r="DYB26" s="0"/>
      <c r="DYC26" s="0"/>
      <c r="DYD26" s="0"/>
      <c r="DYE26" s="0"/>
      <c r="DYF26" s="0"/>
      <c r="DYG26" s="0"/>
      <c r="DYH26" s="0"/>
      <c r="DYI26" s="0"/>
      <c r="DYJ26" s="0"/>
      <c r="DYK26" s="0"/>
      <c r="DYL26" s="0"/>
      <c r="DYM26" s="0"/>
      <c r="DYN26" s="0"/>
      <c r="DYO26" s="0"/>
      <c r="DYP26" s="0"/>
      <c r="DYQ26" s="0"/>
      <c r="DYR26" s="0"/>
      <c r="DYS26" s="0"/>
      <c r="DYT26" s="0"/>
      <c r="DYU26" s="0"/>
      <c r="DYV26" s="0"/>
      <c r="DYW26" s="0"/>
      <c r="DYX26" s="0"/>
      <c r="DYY26" s="0"/>
      <c r="DYZ26" s="0"/>
      <c r="DZA26" s="0"/>
      <c r="DZB26" s="0"/>
      <c r="DZC26" s="0"/>
      <c r="DZD26" s="0"/>
      <c r="DZE26" s="0"/>
      <c r="DZF26" s="0"/>
      <c r="DZG26" s="0"/>
      <c r="DZH26" s="0"/>
      <c r="DZI26" s="0"/>
      <c r="DZJ26" s="0"/>
      <c r="DZK26" s="0"/>
      <c r="DZL26" s="0"/>
      <c r="DZM26" s="0"/>
      <c r="DZN26" s="0"/>
      <c r="DZO26" s="0"/>
      <c r="DZP26" s="0"/>
      <c r="DZQ26" s="0"/>
      <c r="DZR26" s="0"/>
      <c r="DZS26" s="0"/>
      <c r="DZT26" s="0"/>
      <c r="DZU26" s="0"/>
      <c r="DZV26" s="0"/>
      <c r="DZW26" s="0"/>
      <c r="DZX26" s="0"/>
      <c r="DZY26" s="0"/>
      <c r="DZZ26" s="0"/>
      <c r="EAA26" s="0"/>
      <c r="EAB26" s="0"/>
      <c r="EAC26" s="0"/>
      <c r="EAD26" s="0"/>
      <c r="EAE26" s="0"/>
      <c r="EAF26" s="0"/>
      <c r="EAG26" s="0"/>
      <c r="EAH26" s="0"/>
      <c r="EAI26" s="0"/>
      <c r="EAJ26" s="0"/>
      <c r="EAK26" s="0"/>
      <c r="EAL26" s="0"/>
      <c r="EAM26" s="0"/>
      <c r="EAN26" s="0"/>
      <c r="EAO26" s="0"/>
      <c r="EAP26" s="0"/>
      <c r="EAQ26" s="0"/>
      <c r="EAR26" s="0"/>
      <c r="EAS26" s="0"/>
      <c r="EAT26" s="0"/>
      <c r="EAU26" s="0"/>
      <c r="EAV26" s="0"/>
      <c r="EAW26" s="0"/>
      <c r="EAX26" s="0"/>
      <c r="EAY26" s="0"/>
      <c r="EAZ26" s="0"/>
      <c r="EBA26" s="0"/>
      <c r="EBB26" s="0"/>
      <c r="EBC26" s="0"/>
      <c r="EBD26" s="0"/>
      <c r="EBE26" s="0"/>
      <c r="EBF26" s="0"/>
      <c r="EBG26" s="0"/>
      <c r="EBH26" s="0"/>
      <c r="EBI26" s="0"/>
      <c r="EBJ26" s="0"/>
      <c r="EBK26" s="0"/>
      <c r="EBL26" s="0"/>
      <c r="EBM26" s="0"/>
      <c r="EBN26" s="0"/>
      <c r="EBO26" s="0"/>
      <c r="EBP26" s="0"/>
      <c r="EBQ26" s="0"/>
      <c r="EBR26" s="0"/>
      <c r="EBS26" s="0"/>
      <c r="EBT26" s="0"/>
      <c r="EBU26" s="0"/>
      <c r="EBV26" s="0"/>
      <c r="EBW26" s="0"/>
      <c r="EBX26" s="0"/>
      <c r="EBY26" s="0"/>
      <c r="EBZ26" s="0"/>
      <c r="ECA26" s="0"/>
      <c r="ECB26" s="0"/>
      <c r="ECC26" s="0"/>
      <c r="ECD26" s="0"/>
      <c r="ECE26" s="0"/>
      <c r="ECF26" s="0"/>
      <c r="ECG26" s="0"/>
      <c r="ECH26" s="0"/>
      <c r="ECI26" s="0"/>
      <c r="ECJ26" s="0"/>
      <c r="ECK26" s="0"/>
      <c r="ECL26" s="0"/>
      <c r="ECM26" s="0"/>
      <c r="ECN26" s="0"/>
      <c r="ECO26" s="0"/>
      <c r="ECP26" s="0"/>
      <c r="ECQ26" s="0"/>
      <c r="ECR26" s="0"/>
      <c r="ECS26" s="0"/>
      <c r="ECT26" s="0"/>
      <c r="ECU26" s="0"/>
      <c r="ECV26" s="0"/>
      <c r="ECW26" s="0"/>
      <c r="ECX26" s="0"/>
      <c r="ECY26" s="0"/>
      <c r="ECZ26" s="0"/>
      <c r="EDA26" s="0"/>
      <c r="EDB26" s="0"/>
      <c r="EDC26" s="0"/>
      <c r="EDD26" s="0"/>
      <c r="EDE26" s="0"/>
      <c r="EDF26" s="0"/>
      <c r="EDG26" s="0"/>
      <c r="EDH26" s="0"/>
      <c r="EDI26" s="0"/>
      <c r="EDJ26" s="0"/>
      <c r="EDK26" s="0"/>
      <c r="EDL26" s="0"/>
      <c r="EDM26" s="0"/>
      <c r="EDN26" s="0"/>
      <c r="EDO26" s="0"/>
      <c r="EDP26" s="0"/>
      <c r="EDQ26" s="0"/>
      <c r="EDR26" s="0"/>
      <c r="EDS26" s="0"/>
      <c r="EDT26" s="0"/>
      <c r="EDU26" s="0"/>
      <c r="EDV26" s="0"/>
      <c r="EDW26" s="0"/>
      <c r="EDX26" s="0"/>
      <c r="EDY26" s="0"/>
      <c r="EDZ26" s="0"/>
      <c r="EEA26" s="0"/>
      <c r="EEB26" s="0"/>
      <c r="EEC26" s="0"/>
      <c r="EED26" s="0"/>
      <c r="EEE26" s="0"/>
      <c r="EEF26" s="0"/>
      <c r="EEG26" s="0"/>
      <c r="EEH26" s="0"/>
      <c r="EEI26" s="0"/>
      <c r="EEJ26" s="0"/>
      <c r="EEK26" s="0"/>
      <c r="EEL26" s="0"/>
      <c r="EEM26" s="0"/>
      <c r="EEN26" s="0"/>
      <c r="EEO26" s="0"/>
      <c r="EEP26" s="0"/>
      <c r="EEQ26" s="0"/>
      <c r="EER26" s="0"/>
      <c r="EES26" s="0"/>
      <c r="EET26" s="0"/>
      <c r="EEU26" s="0"/>
      <c r="EEV26" s="0"/>
      <c r="EEW26" s="0"/>
      <c r="EEX26" s="0"/>
      <c r="EEY26" s="0"/>
      <c r="EEZ26" s="0"/>
      <c r="EFA26" s="0"/>
      <c r="EFB26" s="0"/>
      <c r="EFC26" s="0"/>
      <c r="EFD26" s="0"/>
      <c r="EFE26" s="0"/>
      <c r="EFF26" s="0"/>
      <c r="EFG26" s="0"/>
      <c r="EFH26" s="0"/>
      <c r="EFI26" s="0"/>
      <c r="EFJ26" s="0"/>
      <c r="EFK26" s="0"/>
      <c r="EFL26" s="0"/>
      <c r="EFM26" s="0"/>
      <c r="EFN26" s="0"/>
      <c r="EFO26" s="0"/>
      <c r="EFP26" s="0"/>
      <c r="EFQ26" s="0"/>
      <c r="EFR26" s="0"/>
      <c r="EFS26" s="0"/>
      <c r="EFT26" s="0"/>
      <c r="EFU26" s="0"/>
      <c r="EFV26" s="0"/>
      <c r="EFW26" s="0"/>
      <c r="EFX26" s="0"/>
      <c r="EFY26" s="0"/>
      <c r="EFZ26" s="0"/>
      <c r="EGA26" s="0"/>
      <c r="EGB26" s="0"/>
      <c r="EGC26" s="0"/>
      <c r="EGD26" s="0"/>
      <c r="EGE26" s="0"/>
      <c r="EGF26" s="0"/>
      <c r="EGG26" s="0"/>
      <c r="EGH26" s="0"/>
      <c r="EGI26" s="0"/>
      <c r="EGJ26" s="0"/>
      <c r="EGK26" s="0"/>
      <c r="EGL26" s="0"/>
      <c r="EGM26" s="0"/>
      <c r="EGN26" s="0"/>
      <c r="EGO26" s="0"/>
      <c r="EGP26" s="0"/>
      <c r="EGQ26" s="0"/>
      <c r="EGR26" s="0"/>
      <c r="EGS26" s="0"/>
      <c r="EGT26" s="0"/>
      <c r="EGU26" s="0"/>
      <c r="EGV26" s="0"/>
      <c r="EGW26" s="0"/>
      <c r="EGX26" s="0"/>
      <c r="EGY26" s="0"/>
      <c r="EGZ26" s="0"/>
      <c r="EHA26" s="0"/>
      <c r="EHB26" s="0"/>
      <c r="EHC26" s="0"/>
      <c r="EHD26" s="0"/>
      <c r="EHE26" s="0"/>
      <c r="EHF26" s="0"/>
      <c r="EHG26" s="0"/>
      <c r="EHH26" s="0"/>
      <c r="EHI26" s="0"/>
      <c r="EHJ26" s="0"/>
      <c r="EHK26" s="0"/>
      <c r="EHL26" s="0"/>
      <c r="EHM26" s="0"/>
      <c r="EHN26" s="0"/>
      <c r="EHO26" s="0"/>
      <c r="EHP26" s="0"/>
      <c r="EHQ26" s="0"/>
      <c r="EHR26" s="0"/>
      <c r="EHS26" s="0"/>
      <c r="EHT26" s="0"/>
      <c r="EHU26" s="0"/>
      <c r="EHV26" s="0"/>
      <c r="EHW26" s="0"/>
      <c r="EHX26" s="0"/>
      <c r="EHY26" s="0"/>
      <c r="EHZ26" s="0"/>
      <c r="EIA26" s="0"/>
      <c r="EIB26" s="0"/>
      <c r="EIC26" s="0"/>
      <c r="EID26" s="0"/>
      <c r="EIE26" s="0"/>
      <c r="EIF26" s="0"/>
      <c r="EIG26" s="0"/>
      <c r="EIH26" s="0"/>
      <c r="EII26" s="0"/>
      <c r="EIJ26" s="0"/>
      <c r="EIK26" s="0"/>
      <c r="EIL26" s="0"/>
      <c r="EIM26" s="0"/>
      <c r="EIN26" s="0"/>
      <c r="EIO26" s="0"/>
      <c r="EIP26" s="0"/>
      <c r="EIQ26" s="0"/>
      <c r="EIR26" s="0"/>
      <c r="EIS26" s="0"/>
      <c r="EIT26" s="0"/>
      <c r="EIU26" s="0"/>
      <c r="EIV26" s="0"/>
      <c r="EIW26" s="0"/>
      <c r="EIX26" s="0"/>
      <c r="EIY26" s="0"/>
      <c r="EIZ26" s="0"/>
      <c r="EJA26" s="0"/>
      <c r="EJB26" s="0"/>
      <c r="EJC26" s="0"/>
      <c r="EJD26" s="0"/>
      <c r="EJE26" s="0"/>
      <c r="EJF26" s="0"/>
      <c r="EJG26" s="0"/>
      <c r="EJH26" s="0"/>
      <c r="EJI26" s="0"/>
      <c r="EJJ26" s="0"/>
      <c r="EJK26" s="0"/>
      <c r="EJL26" s="0"/>
      <c r="EJM26" s="0"/>
      <c r="EJN26" s="0"/>
      <c r="EJO26" s="0"/>
      <c r="EJP26" s="0"/>
      <c r="EJQ26" s="0"/>
      <c r="EJR26" s="0"/>
      <c r="EJS26" s="0"/>
      <c r="EJT26" s="0"/>
      <c r="EJU26" s="0"/>
      <c r="EJV26" s="0"/>
      <c r="EJW26" s="0"/>
      <c r="EJX26" s="0"/>
      <c r="EJY26" s="0"/>
      <c r="EJZ26" s="0"/>
      <c r="EKA26" s="0"/>
      <c r="EKB26" s="0"/>
      <c r="EKC26" s="0"/>
      <c r="EKD26" s="0"/>
      <c r="EKE26" s="0"/>
      <c r="EKF26" s="0"/>
      <c r="EKG26" s="0"/>
      <c r="EKH26" s="0"/>
      <c r="EKI26" s="0"/>
      <c r="EKJ26" s="0"/>
      <c r="EKK26" s="0"/>
      <c r="EKL26" s="0"/>
      <c r="EKM26" s="0"/>
      <c r="EKN26" s="0"/>
      <c r="EKO26" s="0"/>
      <c r="EKP26" s="0"/>
      <c r="EKQ26" s="0"/>
      <c r="EKR26" s="0"/>
      <c r="EKS26" s="0"/>
      <c r="EKT26" s="0"/>
      <c r="EKU26" s="0"/>
      <c r="EKV26" s="0"/>
      <c r="EKW26" s="0"/>
      <c r="EKX26" s="0"/>
      <c r="EKY26" s="0"/>
      <c r="EKZ26" s="0"/>
      <c r="ELA26" s="0"/>
      <c r="ELB26" s="0"/>
      <c r="ELC26" s="0"/>
      <c r="ELD26" s="0"/>
      <c r="ELE26" s="0"/>
      <c r="ELF26" s="0"/>
      <c r="ELG26" s="0"/>
      <c r="ELH26" s="0"/>
      <c r="ELI26" s="0"/>
      <c r="ELJ26" s="0"/>
      <c r="ELK26" s="0"/>
      <c r="ELL26" s="0"/>
      <c r="ELM26" s="0"/>
      <c r="ELN26" s="0"/>
      <c r="ELO26" s="0"/>
      <c r="ELP26" s="0"/>
      <c r="ELQ26" s="0"/>
      <c r="ELR26" s="0"/>
      <c r="ELS26" s="0"/>
      <c r="ELT26" s="0"/>
      <c r="ELU26" s="0"/>
      <c r="ELV26" s="0"/>
      <c r="ELW26" s="0"/>
      <c r="ELX26" s="0"/>
      <c r="ELY26" s="0"/>
      <c r="ELZ26" s="0"/>
      <c r="EMA26" s="0"/>
      <c r="EMB26" s="0"/>
      <c r="EMC26" s="0"/>
      <c r="EMD26" s="0"/>
      <c r="EME26" s="0"/>
      <c r="EMF26" s="0"/>
      <c r="EMG26" s="0"/>
      <c r="EMH26" s="0"/>
      <c r="EMI26" s="0"/>
      <c r="EMJ26" s="0"/>
      <c r="EMK26" s="0"/>
      <c r="EML26" s="0"/>
      <c r="EMM26" s="0"/>
      <c r="EMN26" s="0"/>
      <c r="EMO26" s="0"/>
      <c r="EMP26" s="0"/>
      <c r="EMQ26" s="0"/>
      <c r="EMR26" s="0"/>
      <c r="EMS26" s="0"/>
      <c r="EMT26" s="0"/>
      <c r="EMU26" s="0"/>
      <c r="EMV26" s="0"/>
      <c r="EMW26" s="0"/>
      <c r="EMX26" s="0"/>
      <c r="EMY26" s="0"/>
      <c r="EMZ26" s="0"/>
      <c r="ENA26" s="0"/>
      <c r="ENB26" s="0"/>
      <c r="ENC26" s="0"/>
      <c r="END26" s="0"/>
      <c r="ENE26" s="0"/>
      <c r="ENF26" s="0"/>
      <c r="ENG26" s="0"/>
      <c r="ENH26" s="0"/>
      <c r="ENI26" s="0"/>
      <c r="ENJ26" s="0"/>
      <c r="ENK26" s="0"/>
      <c r="ENL26" s="0"/>
      <c r="ENM26" s="0"/>
      <c r="ENN26" s="0"/>
      <c r="ENO26" s="0"/>
      <c r="ENP26" s="0"/>
      <c r="ENQ26" s="0"/>
      <c r="ENR26" s="0"/>
      <c r="ENS26" s="0"/>
      <c r="ENT26" s="0"/>
      <c r="ENU26" s="0"/>
      <c r="ENV26" s="0"/>
      <c r="ENW26" s="0"/>
      <c r="ENX26" s="0"/>
      <c r="ENY26" s="0"/>
      <c r="ENZ26" s="0"/>
      <c r="EOA26" s="0"/>
      <c r="EOB26" s="0"/>
      <c r="EOC26" s="0"/>
      <c r="EOD26" s="0"/>
      <c r="EOE26" s="0"/>
      <c r="EOF26" s="0"/>
      <c r="EOG26" s="0"/>
      <c r="EOH26" s="0"/>
      <c r="EOI26" s="0"/>
      <c r="EOJ26" s="0"/>
      <c r="EOK26" s="0"/>
      <c r="EOL26" s="0"/>
      <c r="EOM26" s="0"/>
      <c r="EON26" s="0"/>
      <c r="EOO26" s="0"/>
      <c r="EOP26" s="0"/>
      <c r="EOQ26" s="0"/>
      <c r="EOR26" s="0"/>
      <c r="EOS26" s="0"/>
      <c r="EOT26" s="0"/>
      <c r="EOU26" s="0"/>
      <c r="EOV26" s="0"/>
      <c r="EOW26" s="0"/>
      <c r="EOX26" s="0"/>
      <c r="EOY26" s="0"/>
      <c r="EOZ26" s="0"/>
      <c r="EPA26" s="0"/>
      <c r="EPB26" s="0"/>
      <c r="EPC26" s="0"/>
      <c r="EPD26" s="0"/>
      <c r="EPE26" s="0"/>
      <c r="EPF26" s="0"/>
      <c r="EPG26" s="0"/>
      <c r="EPH26" s="0"/>
      <c r="EPI26" s="0"/>
      <c r="EPJ26" s="0"/>
      <c r="EPK26" s="0"/>
      <c r="EPL26" s="0"/>
      <c r="EPM26" s="0"/>
      <c r="EPN26" s="0"/>
      <c r="EPO26" s="0"/>
      <c r="EPP26" s="0"/>
      <c r="EPQ26" s="0"/>
      <c r="EPR26" s="0"/>
      <c r="EPS26" s="0"/>
      <c r="EPT26" s="0"/>
      <c r="EPU26" s="0"/>
      <c r="EPV26" s="0"/>
      <c r="EPW26" s="0"/>
      <c r="EPX26" s="0"/>
      <c r="EPY26" s="0"/>
      <c r="EPZ26" s="0"/>
      <c r="EQA26" s="0"/>
      <c r="EQB26" s="0"/>
      <c r="EQC26" s="0"/>
      <c r="EQD26" s="0"/>
      <c r="EQE26" s="0"/>
      <c r="EQF26" s="0"/>
      <c r="EQG26" s="0"/>
      <c r="EQH26" s="0"/>
      <c r="EQI26" s="0"/>
      <c r="EQJ26" s="0"/>
      <c r="EQK26" s="0"/>
      <c r="EQL26" s="0"/>
      <c r="EQM26" s="0"/>
      <c r="EQN26" s="0"/>
      <c r="EQO26" s="0"/>
      <c r="EQP26" s="0"/>
      <c r="EQQ26" s="0"/>
      <c r="EQR26" s="0"/>
      <c r="EQS26" s="0"/>
      <c r="EQT26" s="0"/>
      <c r="EQU26" s="0"/>
      <c r="EQV26" s="0"/>
      <c r="EQW26" s="0"/>
      <c r="EQX26" s="0"/>
      <c r="EQY26" s="0"/>
      <c r="EQZ26" s="0"/>
      <c r="ERA26" s="0"/>
      <c r="ERB26" s="0"/>
      <c r="ERC26" s="0"/>
      <c r="ERD26" s="0"/>
      <c r="ERE26" s="0"/>
      <c r="ERF26" s="0"/>
      <c r="ERG26" s="0"/>
      <c r="ERH26" s="0"/>
      <c r="ERI26" s="0"/>
      <c r="ERJ26" s="0"/>
      <c r="ERK26" s="0"/>
      <c r="ERL26" s="0"/>
      <c r="ERM26" s="0"/>
      <c r="ERN26" s="0"/>
      <c r="ERO26" s="0"/>
      <c r="ERP26" s="0"/>
      <c r="ERQ26" s="0"/>
      <c r="ERR26" s="0"/>
      <c r="ERS26" s="0"/>
      <c r="ERT26" s="0"/>
      <c r="ERU26" s="0"/>
      <c r="ERV26" s="0"/>
      <c r="ERW26" s="0"/>
      <c r="ERX26" s="0"/>
      <c r="ERY26" s="0"/>
      <c r="ERZ26" s="0"/>
      <c r="ESA26" s="0"/>
      <c r="ESB26" s="0"/>
      <c r="ESC26" s="0"/>
      <c r="ESD26" s="0"/>
      <c r="ESE26" s="0"/>
      <c r="ESF26" s="0"/>
      <c r="ESG26" s="0"/>
      <c r="ESH26" s="0"/>
      <c r="ESI26" s="0"/>
      <c r="ESJ26" s="0"/>
      <c r="ESK26" s="0"/>
      <c r="ESL26" s="0"/>
      <c r="ESM26" s="0"/>
      <c r="ESN26" s="0"/>
      <c r="ESO26" s="0"/>
      <c r="ESP26" s="0"/>
      <c r="ESQ26" s="0"/>
      <c r="ESR26" s="0"/>
      <c r="ESS26" s="0"/>
      <c r="EST26" s="0"/>
      <c r="ESU26" s="0"/>
      <c r="ESV26" s="0"/>
      <c r="ESW26" s="0"/>
      <c r="ESX26" s="0"/>
      <c r="ESY26" s="0"/>
      <c r="ESZ26" s="0"/>
      <c r="ETA26" s="0"/>
      <c r="ETB26" s="0"/>
      <c r="ETC26" s="0"/>
      <c r="ETD26" s="0"/>
      <c r="ETE26" s="0"/>
      <c r="ETF26" s="0"/>
      <c r="ETG26" s="0"/>
      <c r="ETH26" s="0"/>
      <c r="ETI26" s="0"/>
      <c r="ETJ26" s="0"/>
      <c r="ETK26" s="0"/>
      <c r="ETL26" s="0"/>
      <c r="ETM26" s="0"/>
      <c r="ETN26" s="0"/>
      <c r="ETO26" s="0"/>
      <c r="ETP26" s="0"/>
      <c r="ETQ26" s="0"/>
      <c r="ETR26" s="0"/>
      <c r="ETS26" s="0"/>
      <c r="ETT26" s="0"/>
      <c r="ETU26" s="0"/>
      <c r="ETV26" s="0"/>
      <c r="ETW26" s="0"/>
      <c r="ETX26" s="0"/>
      <c r="ETY26" s="0"/>
      <c r="ETZ26" s="0"/>
      <c r="EUA26" s="0"/>
      <c r="EUB26" s="0"/>
      <c r="EUC26" s="0"/>
      <c r="EUD26" s="0"/>
      <c r="EUE26" s="0"/>
      <c r="EUF26" s="0"/>
      <c r="EUG26" s="0"/>
      <c r="EUH26" s="0"/>
      <c r="EUI26" s="0"/>
      <c r="EUJ26" s="0"/>
      <c r="EUK26" s="0"/>
      <c r="EUL26" s="0"/>
      <c r="EUM26" s="0"/>
      <c r="EUN26" s="0"/>
      <c r="EUO26" s="0"/>
      <c r="EUP26" s="0"/>
      <c r="EUQ26" s="0"/>
      <c r="EUR26" s="0"/>
      <c r="EUS26" s="0"/>
      <c r="EUT26" s="0"/>
      <c r="EUU26" s="0"/>
      <c r="EUV26" s="0"/>
      <c r="EUW26" s="0"/>
      <c r="EUX26" s="0"/>
      <c r="EUY26" s="0"/>
      <c r="EUZ26" s="0"/>
      <c r="EVA26" s="0"/>
      <c r="EVB26" s="0"/>
      <c r="EVC26" s="0"/>
      <c r="EVD26" s="0"/>
      <c r="EVE26" s="0"/>
      <c r="EVF26" s="0"/>
      <c r="EVG26" s="0"/>
      <c r="EVH26" s="0"/>
      <c r="EVI26" s="0"/>
      <c r="EVJ26" s="0"/>
      <c r="EVK26" s="0"/>
      <c r="EVL26" s="0"/>
      <c r="EVM26" s="0"/>
      <c r="EVN26" s="0"/>
      <c r="EVO26" s="0"/>
      <c r="EVP26" s="0"/>
      <c r="EVQ26" s="0"/>
      <c r="EVR26" s="0"/>
      <c r="EVS26" s="0"/>
      <c r="EVT26" s="0"/>
      <c r="EVU26" s="0"/>
      <c r="EVV26" s="0"/>
      <c r="EVW26" s="0"/>
      <c r="EVX26" s="0"/>
      <c r="EVY26" s="0"/>
      <c r="EVZ26" s="0"/>
      <c r="EWA26" s="0"/>
      <c r="EWB26" s="0"/>
      <c r="EWC26" s="0"/>
      <c r="EWD26" s="0"/>
      <c r="EWE26" s="0"/>
      <c r="EWF26" s="0"/>
      <c r="EWG26" s="0"/>
      <c r="EWH26" s="0"/>
      <c r="EWI26" s="0"/>
      <c r="EWJ26" s="0"/>
      <c r="EWK26" s="0"/>
      <c r="EWL26" s="0"/>
      <c r="EWM26" s="0"/>
      <c r="EWN26" s="0"/>
      <c r="EWO26" s="0"/>
      <c r="EWP26" s="0"/>
      <c r="EWQ26" s="0"/>
      <c r="EWR26" s="0"/>
      <c r="EWS26" s="0"/>
      <c r="EWT26" s="0"/>
      <c r="EWU26" s="0"/>
      <c r="EWV26" s="0"/>
      <c r="EWW26" s="0"/>
      <c r="EWX26" s="0"/>
      <c r="EWY26" s="0"/>
      <c r="EWZ26" s="0"/>
      <c r="EXA26" s="0"/>
      <c r="EXB26" s="0"/>
      <c r="EXC26" s="0"/>
      <c r="EXD26" s="0"/>
      <c r="EXE26" s="0"/>
      <c r="EXF26" s="0"/>
      <c r="EXG26" s="0"/>
      <c r="EXH26" s="0"/>
      <c r="EXI26" s="0"/>
      <c r="EXJ26" s="0"/>
      <c r="EXK26" s="0"/>
      <c r="EXL26" s="0"/>
      <c r="EXM26" s="0"/>
      <c r="EXN26" s="0"/>
      <c r="EXO26" s="0"/>
      <c r="EXP26" s="0"/>
      <c r="EXQ26" s="0"/>
      <c r="EXR26" s="0"/>
      <c r="EXS26" s="0"/>
      <c r="EXT26" s="0"/>
      <c r="EXU26" s="0"/>
      <c r="EXV26" s="0"/>
      <c r="EXW26" s="0"/>
      <c r="EXX26" s="0"/>
      <c r="EXY26" s="0"/>
      <c r="EXZ26" s="0"/>
      <c r="EYA26" s="0"/>
      <c r="EYB26" s="0"/>
      <c r="EYC26" s="0"/>
      <c r="EYD26" s="0"/>
      <c r="EYE26" s="0"/>
      <c r="EYF26" s="0"/>
      <c r="EYG26" s="0"/>
      <c r="EYH26" s="0"/>
      <c r="EYI26" s="0"/>
      <c r="EYJ26" s="0"/>
      <c r="EYK26" s="0"/>
      <c r="EYL26" s="0"/>
      <c r="EYM26" s="0"/>
      <c r="EYN26" s="0"/>
      <c r="EYO26" s="0"/>
      <c r="EYP26" s="0"/>
      <c r="EYQ26" s="0"/>
      <c r="EYR26" s="0"/>
      <c r="EYS26" s="0"/>
      <c r="EYT26" s="0"/>
      <c r="EYU26" s="0"/>
      <c r="EYV26" s="0"/>
      <c r="EYW26" s="0"/>
      <c r="EYX26" s="0"/>
      <c r="EYY26" s="0"/>
      <c r="EYZ26" s="0"/>
      <c r="EZA26" s="0"/>
      <c r="EZB26" s="0"/>
      <c r="EZC26" s="0"/>
      <c r="EZD26" s="0"/>
      <c r="EZE26" s="0"/>
      <c r="EZF26" s="0"/>
      <c r="EZG26" s="0"/>
      <c r="EZH26" s="0"/>
      <c r="EZI26" s="0"/>
      <c r="EZJ26" s="0"/>
      <c r="EZK26" s="0"/>
      <c r="EZL26" s="0"/>
      <c r="EZM26" s="0"/>
      <c r="EZN26" s="0"/>
      <c r="EZO26" s="0"/>
      <c r="EZP26" s="0"/>
      <c r="EZQ26" s="0"/>
      <c r="EZR26" s="0"/>
      <c r="EZS26" s="0"/>
      <c r="EZT26" s="0"/>
      <c r="EZU26" s="0"/>
      <c r="EZV26" s="0"/>
      <c r="EZW26" s="0"/>
      <c r="EZX26" s="0"/>
      <c r="EZY26" s="0"/>
      <c r="EZZ26" s="0"/>
      <c r="FAA26" s="0"/>
      <c r="FAB26" s="0"/>
      <c r="FAC26" s="0"/>
      <c r="FAD26" s="0"/>
      <c r="FAE26" s="0"/>
      <c r="FAF26" s="0"/>
      <c r="FAG26" s="0"/>
      <c r="FAH26" s="0"/>
      <c r="FAI26" s="0"/>
      <c r="FAJ26" s="0"/>
      <c r="FAK26" s="0"/>
      <c r="FAL26" s="0"/>
      <c r="FAM26" s="0"/>
      <c r="FAN26" s="0"/>
      <c r="FAO26" s="0"/>
      <c r="FAP26" s="0"/>
      <c r="FAQ26" s="0"/>
      <c r="FAR26" s="0"/>
      <c r="FAS26" s="0"/>
      <c r="FAT26" s="0"/>
      <c r="FAU26" s="0"/>
      <c r="FAV26" s="0"/>
      <c r="FAW26" s="0"/>
      <c r="FAX26" s="0"/>
      <c r="FAY26" s="0"/>
      <c r="FAZ26" s="0"/>
      <c r="FBA26" s="0"/>
      <c r="FBB26" s="0"/>
      <c r="FBC26" s="0"/>
      <c r="FBD26" s="0"/>
      <c r="FBE26" s="0"/>
      <c r="FBF26" s="0"/>
      <c r="FBG26" s="0"/>
      <c r="FBH26" s="0"/>
      <c r="FBI26" s="0"/>
      <c r="FBJ26" s="0"/>
      <c r="FBK26" s="0"/>
      <c r="FBL26" s="0"/>
      <c r="FBM26" s="0"/>
      <c r="FBN26" s="0"/>
      <c r="FBO26" s="0"/>
      <c r="FBP26" s="0"/>
      <c r="FBQ26" s="0"/>
      <c r="FBR26" s="0"/>
      <c r="FBS26" s="0"/>
      <c r="FBT26" s="0"/>
      <c r="FBU26" s="0"/>
      <c r="FBV26" s="0"/>
      <c r="FBW26" s="0"/>
      <c r="FBX26" s="0"/>
      <c r="FBY26" s="0"/>
      <c r="FBZ26" s="0"/>
      <c r="FCA26" s="0"/>
      <c r="FCB26" s="0"/>
      <c r="FCC26" s="0"/>
      <c r="FCD26" s="0"/>
      <c r="FCE26" s="0"/>
      <c r="FCF26" s="0"/>
      <c r="FCG26" s="0"/>
      <c r="FCH26" s="0"/>
      <c r="FCI26" s="0"/>
      <c r="FCJ26" s="0"/>
      <c r="FCK26" s="0"/>
      <c r="FCL26" s="0"/>
      <c r="FCM26" s="0"/>
      <c r="FCN26" s="0"/>
      <c r="FCO26" s="0"/>
      <c r="FCP26" s="0"/>
      <c r="FCQ26" s="0"/>
      <c r="FCR26" s="0"/>
      <c r="FCS26" s="0"/>
      <c r="FCT26" s="0"/>
      <c r="FCU26" s="0"/>
      <c r="FCV26" s="0"/>
      <c r="FCW26" s="0"/>
      <c r="FCX26" s="0"/>
      <c r="FCY26" s="0"/>
      <c r="FCZ26" s="0"/>
      <c r="FDA26" s="0"/>
      <c r="FDB26" s="0"/>
      <c r="FDC26" s="0"/>
      <c r="FDD26" s="0"/>
      <c r="FDE26" s="0"/>
      <c r="FDF26" s="0"/>
      <c r="FDG26" s="0"/>
      <c r="FDH26" s="0"/>
      <c r="FDI26" s="0"/>
      <c r="FDJ26" s="0"/>
      <c r="FDK26" s="0"/>
      <c r="FDL26" s="0"/>
      <c r="FDM26" s="0"/>
      <c r="FDN26" s="0"/>
      <c r="FDO26" s="0"/>
      <c r="FDP26" s="0"/>
      <c r="FDQ26" s="0"/>
      <c r="FDR26" s="0"/>
      <c r="FDS26" s="0"/>
      <c r="FDT26" s="0"/>
      <c r="FDU26" s="0"/>
      <c r="FDV26" s="0"/>
      <c r="FDW26" s="0"/>
      <c r="FDX26" s="0"/>
      <c r="FDY26" s="0"/>
      <c r="FDZ26" s="0"/>
      <c r="FEA26" s="0"/>
      <c r="FEB26" s="0"/>
      <c r="FEC26" s="0"/>
      <c r="FED26" s="0"/>
      <c r="FEE26" s="0"/>
      <c r="FEF26" s="0"/>
      <c r="FEG26" s="0"/>
      <c r="FEH26" s="0"/>
      <c r="FEI26" s="0"/>
      <c r="FEJ26" s="0"/>
      <c r="FEK26" s="0"/>
      <c r="FEL26" s="0"/>
      <c r="FEM26" s="0"/>
      <c r="FEN26" s="0"/>
      <c r="FEO26" s="0"/>
      <c r="FEP26" s="0"/>
      <c r="FEQ26" s="0"/>
      <c r="FER26" s="0"/>
      <c r="FES26" s="0"/>
      <c r="FET26" s="0"/>
      <c r="FEU26" s="0"/>
      <c r="FEV26" s="0"/>
      <c r="FEW26" s="0"/>
      <c r="FEX26" s="0"/>
      <c r="FEY26" s="0"/>
      <c r="FEZ26" s="0"/>
      <c r="FFA26" s="0"/>
      <c r="FFB26" s="0"/>
      <c r="FFC26" s="0"/>
      <c r="FFD26" s="0"/>
      <c r="FFE26" s="0"/>
      <c r="FFF26" s="0"/>
      <c r="FFG26" s="0"/>
      <c r="FFH26" s="0"/>
      <c r="FFI26" s="0"/>
      <c r="FFJ26" s="0"/>
      <c r="FFK26" s="0"/>
      <c r="FFL26" s="0"/>
      <c r="FFM26" s="0"/>
      <c r="FFN26" s="0"/>
      <c r="FFO26" s="0"/>
      <c r="FFP26" s="0"/>
      <c r="FFQ26" s="0"/>
      <c r="FFR26" s="0"/>
      <c r="FFS26" s="0"/>
      <c r="FFT26" s="0"/>
      <c r="FFU26" s="0"/>
      <c r="FFV26" s="0"/>
      <c r="FFW26" s="0"/>
      <c r="FFX26" s="0"/>
      <c r="FFY26" s="0"/>
      <c r="FFZ26" s="0"/>
      <c r="FGA26" s="0"/>
      <c r="FGB26" s="0"/>
      <c r="FGC26" s="0"/>
      <c r="FGD26" s="0"/>
      <c r="FGE26" s="0"/>
      <c r="FGF26" s="0"/>
      <c r="FGG26" s="0"/>
      <c r="FGH26" s="0"/>
      <c r="FGI26" s="0"/>
      <c r="FGJ26" s="0"/>
      <c r="FGK26" s="0"/>
      <c r="FGL26" s="0"/>
      <c r="FGM26" s="0"/>
      <c r="FGN26" s="0"/>
      <c r="FGO26" s="0"/>
      <c r="FGP26" s="0"/>
      <c r="FGQ26" s="0"/>
      <c r="FGR26" s="0"/>
      <c r="FGS26" s="0"/>
      <c r="FGT26" s="0"/>
      <c r="FGU26" s="0"/>
      <c r="FGV26" s="0"/>
      <c r="FGW26" s="0"/>
      <c r="FGX26" s="0"/>
      <c r="FGY26" s="0"/>
      <c r="FGZ26" s="0"/>
      <c r="FHA26" s="0"/>
      <c r="FHB26" s="0"/>
      <c r="FHC26" s="0"/>
      <c r="FHD26" s="0"/>
      <c r="FHE26" s="0"/>
      <c r="FHF26" s="0"/>
      <c r="FHG26" s="0"/>
      <c r="FHH26" s="0"/>
      <c r="FHI26" s="0"/>
      <c r="FHJ26" s="0"/>
      <c r="FHK26" s="0"/>
      <c r="FHL26" s="0"/>
      <c r="FHM26" s="0"/>
      <c r="FHN26" s="0"/>
      <c r="FHO26" s="0"/>
      <c r="FHP26" s="0"/>
      <c r="FHQ26" s="0"/>
      <c r="FHR26" s="0"/>
      <c r="FHS26" s="0"/>
      <c r="FHT26" s="0"/>
      <c r="FHU26" s="0"/>
      <c r="FHV26" s="0"/>
      <c r="FHW26" s="0"/>
      <c r="FHX26" s="0"/>
      <c r="FHY26" s="0"/>
      <c r="FHZ26" s="0"/>
      <c r="FIA26" s="0"/>
      <c r="FIB26" s="0"/>
      <c r="FIC26" s="0"/>
      <c r="FID26" s="0"/>
      <c r="FIE26" s="0"/>
      <c r="FIF26" s="0"/>
      <c r="FIG26" s="0"/>
      <c r="FIH26" s="0"/>
      <c r="FII26" s="0"/>
      <c r="FIJ26" s="0"/>
      <c r="FIK26" s="0"/>
      <c r="FIL26" s="0"/>
      <c r="FIM26" s="0"/>
      <c r="FIN26" s="0"/>
      <c r="FIO26" s="0"/>
      <c r="FIP26" s="0"/>
      <c r="FIQ26" s="0"/>
      <c r="FIR26" s="0"/>
      <c r="FIS26" s="0"/>
      <c r="FIT26" s="0"/>
      <c r="FIU26" s="0"/>
      <c r="FIV26" s="0"/>
      <c r="FIW26" s="0"/>
      <c r="FIX26" s="0"/>
      <c r="FIY26" s="0"/>
      <c r="FIZ26" s="0"/>
      <c r="FJA26" s="0"/>
      <c r="FJB26" s="0"/>
      <c r="FJC26" s="0"/>
      <c r="FJD26" s="0"/>
      <c r="FJE26" s="0"/>
      <c r="FJF26" s="0"/>
      <c r="FJG26" s="0"/>
      <c r="FJH26" s="0"/>
      <c r="FJI26" s="0"/>
      <c r="FJJ26" s="0"/>
      <c r="FJK26" s="0"/>
      <c r="FJL26" s="0"/>
      <c r="FJM26" s="0"/>
      <c r="FJN26" s="0"/>
      <c r="FJO26" s="0"/>
      <c r="FJP26" s="0"/>
      <c r="FJQ26" s="0"/>
      <c r="FJR26" s="0"/>
      <c r="FJS26" s="0"/>
      <c r="FJT26" s="0"/>
      <c r="FJU26" s="0"/>
      <c r="FJV26" s="0"/>
      <c r="FJW26" s="0"/>
      <c r="FJX26" s="0"/>
      <c r="FJY26" s="0"/>
      <c r="FJZ26" s="0"/>
      <c r="FKA26" s="0"/>
      <c r="FKB26" s="0"/>
      <c r="FKC26" s="0"/>
      <c r="FKD26" s="0"/>
      <c r="FKE26" s="0"/>
      <c r="FKF26" s="0"/>
      <c r="FKG26" s="0"/>
      <c r="FKH26" s="0"/>
      <c r="FKI26" s="0"/>
      <c r="FKJ26" s="0"/>
      <c r="FKK26" s="0"/>
      <c r="FKL26" s="0"/>
      <c r="FKM26" s="0"/>
      <c r="FKN26" s="0"/>
      <c r="FKO26" s="0"/>
      <c r="FKP26" s="0"/>
      <c r="FKQ26" s="0"/>
      <c r="FKR26" s="0"/>
      <c r="FKS26" s="0"/>
      <c r="FKT26" s="0"/>
      <c r="FKU26" s="0"/>
      <c r="FKV26" s="0"/>
      <c r="FKW26" s="0"/>
      <c r="FKX26" s="0"/>
      <c r="FKY26" s="0"/>
      <c r="FKZ26" s="0"/>
      <c r="FLA26" s="0"/>
      <c r="FLB26" s="0"/>
      <c r="FLC26" s="0"/>
      <c r="FLD26" s="0"/>
      <c r="FLE26" s="0"/>
      <c r="FLF26" s="0"/>
      <c r="FLG26" s="0"/>
      <c r="FLH26" s="0"/>
      <c r="FLI26" s="0"/>
      <c r="FLJ26" s="0"/>
      <c r="FLK26" s="0"/>
      <c r="FLL26" s="0"/>
      <c r="FLM26" s="0"/>
      <c r="FLN26" s="0"/>
      <c r="FLO26" s="0"/>
      <c r="FLP26" s="0"/>
      <c r="FLQ26" s="0"/>
      <c r="FLR26" s="0"/>
      <c r="FLS26" s="0"/>
      <c r="FLT26" s="0"/>
      <c r="FLU26" s="0"/>
      <c r="FLV26" s="0"/>
      <c r="FLW26" s="0"/>
      <c r="FLX26" s="0"/>
      <c r="FLY26" s="0"/>
      <c r="FLZ26" s="0"/>
      <c r="FMA26" s="0"/>
      <c r="FMB26" s="0"/>
      <c r="FMC26" s="0"/>
      <c r="FMD26" s="0"/>
      <c r="FME26" s="0"/>
      <c r="FMF26" s="0"/>
      <c r="FMG26" s="0"/>
      <c r="FMH26" s="0"/>
      <c r="FMI26" s="0"/>
      <c r="FMJ26" s="0"/>
      <c r="FMK26" s="0"/>
      <c r="FML26" s="0"/>
      <c r="FMM26" s="0"/>
      <c r="FMN26" s="0"/>
      <c r="FMO26" s="0"/>
      <c r="FMP26" s="0"/>
      <c r="FMQ26" s="0"/>
      <c r="FMR26" s="0"/>
      <c r="FMS26" s="0"/>
      <c r="FMT26" s="0"/>
      <c r="FMU26" s="0"/>
      <c r="FMV26" s="0"/>
      <c r="FMW26" s="0"/>
      <c r="FMX26" s="0"/>
      <c r="FMY26" s="0"/>
      <c r="FMZ26" s="0"/>
      <c r="FNA26" s="0"/>
      <c r="FNB26" s="0"/>
      <c r="FNC26" s="0"/>
      <c r="FND26" s="0"/>
      <c r="FNE26" s="0"/>
      <c r="FNF26" s="0"/>
      <c r="FNG26" s="0"/>
      <c r="FNH26" s="0"/>
      <c r="FNI26" s="0"/>
      <c r="FNJ26" s="0"/>
      <c r="FNK26" s="0"/>
      <c r="FNL26" s="0"/>
      <c r="FNM26" s="0"/>
      <c r="FNN26" s="0"/>
      <c r="FNO26" s="0"/>
      <c r="FNP26" s="0"/>
      <c r="FNQ26" s="0"/>
      <c r="FNR26" s="0"/>
      <c r="FNS26" s="0"/>
      <c r="FNT26" s="0"/>
      <c r="FNU26" s="0"/>
      <c r="FNV26" s="0"/>
      <c r="FNW26" s="0"/>
      <c r="FNX26" s="0"/>
      <c r="FNY26" s="0"/>
      <c r="FNZ26" s="0"/>
      <c r="FOA26" s="0"/>
      <c r="FOB26" s="0"/>
      <c r="FOC26" s="0"/>
      <c r="FOD26" s="0"/>
      <c r="FOE26" s="0"/>
      <c r="FOF26" s="0"/>
      <c r="FOG26" s="0"/>
      <c r="FOH26" s="0"/>
      <c r="FOI26" s="0"/>
      <c r="FOJ26" s="0"/>
      <c r="FOK26" s="0"/>
      <c r="FOL26" s="0"/>
      <c r="FOM26" s="0"/>
      <c r="FON26" s="0"/>
      <c r="FOO26" s="0"/>
      <c r="FOP26" s="0"/>
      <c r="FOQ26" s="0"/>
      <c r="FOR26" s="0"/>
      <c r="FOS26" s="0"/>
      <c r="FOT26" s="0"/>
      <c r="FOU26" s="0"/>
      <c r="FOV26" s="0"/>
      <c r="FOW26" s="0"/>
      <c r="FOX26" s="0"/>
      <c r="FOY26" s="0"/>
      <c r="FOZ26" s="0"/>
      <c r="FPA26" s="0"/>
      <c r="FPB26" s="0"/>
      <c r="FPC26" s="0"/>
      <c r="FPD26" s="0"/>
      <c r="FPE26" s="0"/>
      <c r="FPF26" s="0"/>
      <c r="FPG26" s="0"/>
      <c r="FPH26" s="0"/>
      <c r="FPI26" s="0"/>
      <c r="FPJ26" s="0"/>
      <c r="FPK26" s="0"/>
      <c r="FPL26" s="0"/>
      <c r="FPM26" s="0"/>
      <c r="FPN26" s="0"/>
      <c r="FPO26" s="0"/>
      <c r="FPP26" s="0"/>
      <c r="FPQ26" s="0"/>
      <c r="FPR26" s="0"/>
      <c r="FPS26" s="0"/>
      <c r="FPT26" s="0"/>
      <c r="FPU26" s="0"/>
      <c r="FPV26" s="0"/>
      <c r="FPW26" s="0"/>
      <c r="FPX26" s="0"/>
      <c r="FPY26" s="0"/>
      <c r="FPZ26" s="0"/>
      <c r="FQA26" s="0"/>
      <c r="FQB26" s="0"/>
      <c r="FQC26" s="0"/>
      <c r="FQD26" s="0"/>
      <c r="FQE26" s="0"/>
      <c r="FQF26" s="0"/>
      <c r="FQG26" s="0"/>
      <c r="FQH26" s="0"/>
      <c r="FQI26" s="0"/>
      <c r="FQJ26" s="0"/>
      <c r="FQK26" s="0"/>
      <c r="FQL26" s="0"/>
      <c r="FQM26" s="0"/>
      <c r="FQN26" s="0"/>
      <c r="FQO26" s="0"/>
      <c r="FQP26" s="0"/>
      <c r="FQQ26" s="0"/>
      <c r="FQR26" s="0"/>
      <c r="FQS26" s="0"/>
      <c r="FQT26" s="0"/>
      <c r="FQU26" s="0"/>
      <c r="FQV26" s="0"/>
      <c r="FQW26" s="0"/>
      <c r="FQX26" s="0"/>
      <c r="FQY26" s="0"/>
      <c r="FQZ26" s="0"/>
      <c r="FRA26" s="0"/>
      <c r="FRB26" s="0"/>
      <c r="FRC26" s="0"/>
      <c r="FRD26" s="0"/>
      <c r="FRE26" s="0"/>
      <c r="FRF26" s="0"/>
      <c r="FRG26" s="0"/>
      <c r="FRH26" s="0"/>
      <c r="FRI26" s="0"/>
      <c r="FRJ26" s="0"/>
      <c r="FRK26" s="0"/>
      <c r="FRL26" s="0"/>
      <c r="FRM26" s="0"/>
      <c r="FRN26" s="0"/>
      <c r="FRO26" s="0"/>
      <c r="FRP26" s="0"/>
      <c r="FRQ26" s="0"/>
      <c r="FRR26" s="0"/>
      <c r="FRS26" s="0"/>
      <c r="FRT26" s="0"/>
      <c r="FRU26" s="0"/>
      <c r="FRV26" s="0"/>
      <c r="FRW26" s="0"/>
      <c r="FRX26" s="0"/>
      <c r="FRY26" s="0"/>
      <c r="FRZ26" s="0"/>
      <c r="FSA26" s="0"/>
      <c r="FSB26" s="0"/>
      <c r="FSC26" s="0"/>
      <c r="FSD26" s="0"/>
      <c r="FSE26" s="0"/>
      <c r="FSF26" s="0"/>
      <c r="FSG26" s="0"/>
      <c r="FSH26" s="0"/>
      <c r="FSI26" s="0"/>
      <c r="FSJ26" s="0"/>
      <c r="FSK26" s="0"/>
      <c r="FSL26" s="0"/>
      <c r="FSM26" s="0"/>
      <c r="FSN26" s="0"/>
      <c r="FSO26" s="0"/>
      <c r="FSP26" s="0"/>
      <c r="FSQ26" s="0"/>
      <c r="FSR26" s="0"/>
      <c r="FSS26" s="0"/>
      <c r="FST26" s="0"/>
      <c r="FSU26" s="0"/>
      <c r="FSV26" s="0"/>
      <c r="FSW26" s="0"/>
      <c r="FSX26" s="0"/>
      <c r="FSY26" s="0"/>
      <c r="FSZ26" s="0"/>
      <c r="FTA26" s="0"/>
      <c r="FTB26" s="0"/>
      <c r="FTC26" s="0"/>
      <c r="FTD26" s="0"/>
      <c r="FTE26" s="0"/>
      <c r="FTF26" s="0"/>
      <c r="FTG26" s="0"/>
      <c r="FTH26" s="0"/>
      <c r="FTI26" s="0"/>
      <c r="FTJ26" s="0"/>
      <c r="FTK26" s="0"/>
      <c r="FTL26" s="0"/>
      <c r="FTM26" s="0"/>
      <c r="FTN26" s="0"/>
      <c r="FTO26" s="0"/>
      <c r="FTP26" s="0"/>
      <c r="FTQ26" s="0"/>
      <c r="FTR26" s="0"/>
      <c r="FTS26" s="0"/>
      <c r="FTT26" s="0"/>
      <c r="FTU26" s="0"/>
      <c r="FTV26" s="0"/>
      <c r="FTW26" s="0"/>
      <c r="FTX26" s="0"/>
      <c r="FTY26" s="0"/>
      <c r="FTZ26" s="0"/>
      <c r="FUA26" s="0"/>
      <c r="FUB26" s="0"/>
      <c r="FUC26" s="0"/>
      <c r="FUD26" s="0"/>
      <c r="FUE26" s="0"/>
      <c r="FUF26" s="0"/>
      <c r="FUG26" s="0"/>
      <c r="FUH26" s="0"/>
      <c r="FUI26" s="0"/>
      <c r="FUJ26" s="0"/>
      <c r="FUK26" s="0"/>
      <c r="FUL26" s="0"/>
      <c r="FUM26" s="0"/>
      <c r="FUN26" s="0"/>
      <c r="FUO26" s="0"/>
      <c r="FUP26" s="0"/>
      <c r="FUQ26" s="0"/>
      <c r="FUR26" s="0"/>
      <c r="FUS26" s="0"/>
      <c r="FUT26" s="0"/>
      <c r="FUU26" s="0"/>
      <c r="FUV26" s="0"/>
      <c r="FUW26" s="0"/>
      <c r="FUX26" s="0"/>
      <c r="FUY26" s="0"/>
      <c r="FUZ26" s="0"/>
      <c r="FVA26" s="0"/>
      <c r="FVB26" s="0"/>
      <c r="FVC26" s="0"/>
      <c r="FVD26" s="0"/>
      <c r="FVE26" s="0"/>
      <c r="FVF26" s="0"/>
      <c r="FVG26" s="0"/>
      <c r="FVH26" s="0"/>
      <c r="FVI26" s="0"/>
      <c r="FVJ26" s="0"/>
      <c r="FVK26" s="0"/>
      <c r="FVL26" s="0"/>
      <c r="FVM26" s="0"/>
      <c r="FVN26" s="0"/>
      <c r="FVO26" s="0"/>
      <c r="FVP26" s="0"/>
      <c r="FVQ26" s="0"/>
      <c r="FVR26" s="0"/>
      <c r="FVS26" s="0"/>
      <c r="FVT26" s="0"/>
      <c r="FVU26" s="0"/>
      <c r="FVV26" s="0"/>
      <c r="FVW26" s="0"/>
      <c r="FVX26" s="0"/>
      <c r="FVY26" s="0"/>
      <c r="FVZ26" s="0"/>
      <c r="FWA26" s="0"/>
      <c r="FWB26" s="0"/>
      <c r="FWC26" s="0"/>
      <c r="FWD26" s="0"/>
      <c r="FWE26" s="0"/>
      <c r="FWF26" s="0"/>
      <c r="FWG26" s="0"/>
      <c r="FWH26" s="0"/>
      <c r="FWI26" s="0"/>
      <c r="FWJ26" s="0"/>
      <c r="FWK26" s="0"/>
      <c r="FWL26" s="0"/>
      <c r="FWM26" s="0"/>
      <c r="FWN26" s="0"/>
      <c r="FWO26" s="0"/>
      <c r="FWP26" s="0"/>
      <c r="FWQ26" s="0"/>
      <c r="FWR26" s="0"/>
      <c r="FWS26" s="0"/>
      <c r="FWT26" s="0"/>
      <c r="FWU26" s="0"/>
      <c r="FWV26" s="0"/>
      <c r="FWW26" s="0"/>
      <c r="FWX26" s="0"/>
      <c r="FWY26" s="0"/>
      <c r="FWZ26" s="0"/>
      <c r="FXA26" s="0"/>
      <c r="FXB26" s="0"/>
      <c r="FXC26" s="0"/>
      <c r="FXD26" s="0"/>
      <c r="FXE26" s="0"/>
      <c r="FXF26" s="0"/>
      <c r="FXG26" s="0"/>
      <c r="FXH26" s="0"/>
      <c r="FXI26" s="0"/>
      <c r="FXJ26" s="0"/>
      <c r="FXK26" s="0"/>
      <c r="FXL26" s="0"/>
      <c r="FXM26" s="0"/>
      <c r="FXN26" s="0"/>
      <c r="FXO26" s="0"/>
      <c r="FXP26" s="0"/>
      <c r="FXQ26" s="0"/>
      <c r="FXR26" s="0"/>
      <c r="FXS26" s="0"/>
      <c r="FXT26" s="0"/>
      <c r="FXU26" s="0"/>
      <c r="FXV26" s="0"/>
      <c r="FXW26" s="0"/>
      <c r="FXX26" s="0"/>
      <c r="FXY26" s="0"/>
      <c r="FXZ26" s="0"/>
      <c r="FYA26" s="0"/>
      <c r="FYB26" s="0"/>
      <c r="FYC26" s="0"/>
      <c r="FYD26" s="0"/>
      <c r="FYE26" s="0"/>
      <c r="FYF26" s="0"/>
      <c r="FYG26" s="0"/>
      <c r="FYH26" s="0"/>
      <c r="FYI26" s="0"/>
      <c r="FYJ26" s="0"/>
      <c r="FYK26" s="0"/>
      <c r="FYL26" s="0"/>
      <c r="FYM26" s="0"/>
      <c r="FYN26" s="0"/>
      <c r="FYO26" s="0"/>
      <c r="FYP26" s="0"/>
      <c r="FYQ26" s="0"/>
      <c r="FYR26" s="0"/>
      <c r="FYS26" s="0"/>
      <c r="FYT26" s="0"/>
      <c r="FYU26" s="0"/>
      <c r="FYV26" s="0"/>
      <c r="FYW26" s="0"/>
      <c r="FYX26" s="0"/>
      <c r="FYY26" s="0"/>
      <c r="FYZ26" s="0"/>
      <c r="FZA26" s="0"/>
      <c r="FZB26" s="0"/>
      <c r="FZC26" s="0"/>
      <c r="FZD26" s="0"/>
      <c r="FZE26" s="0"/>
      <c r="FZF26" s="0"/>
      <c r="FZG26" s="0"/>
      <c r="FZH26" s="0"/>
      <c r="FZI26" s="0"/>
      <c r="FZJ26" s="0"/>
      <c r="FZK26" s="0"/>
      <c r="FZL26" s="0"/>
      <c r="FZM26" s="0"/>
      <c r="FZN26" s="0"/>
      <c r="FZO26" s="0"/>
      <c r="FZP26" s="0"/>
      <c r="FZQ26" s="0"/>
      <c r="FZR26" s="0"/>
      <c r="FZS26" s="0"/>
      <c r="FZT26" s="0"/>
      <c r="FZU26" s="0"/>
      <c r="FZV26" s="0"/>
      <c r="FZW26" s="0"/>
      <c r="FZX26" s="0"/>
      <c r="FZY26" s="0"/>
      <c r="FZZ26" s="0"/>
      <c r="GAA26" s="0"/>
      <c r="GAB26" s="0"/>
      <c r="GAC26" s="0"/>
      <c r="GAD26" s="0"/>
      <c r="GAE26" s="0"/>
      <c r="GAF26" s="0"/>
      <c r="GAG26" s="0"/>
      <c r="GAH26" s="0"/>
      <c r="GAI26" s="0"/>
      <c r="GAJ26" s="0"/>
      <c r="GAK26" s="0"/>
      <c r="GAL26" s="0"/>
      <c r="GAM26" s="0"/>
      <c r="GAN26" s="0"/>
      <c r="GAO26" s="0"/>
      <c r="GAP26" s="0"/>
      <c r="GAQ26" s="0"/>
      <c r="GAR26" s="0"/>
      <c r="GAS26" s="0"/>
      <c r="GAT26" s="0"/>
      <c r="GAU26" s="0"/>
      <c r="GAV26" s="0"/>
      <c r="GAW26" s="0"/>
      <c r="GAX26" s="0"/>
      <c r="GAY26" s="0"/>
      <c r="GAZ26" s="0"/>
      <c r="GBA26" s="0"/>
      <c r="GBB26" s="0"/>
      <c r="GBC26" s="0"/>
      <c r="GBD26" s="0"/>
      <c r="GBE26" s="0"/>
      <c r="GBF26" s="0"/>
      <c r="GBG26" s="0"/>
      <c r="GBH26" s="0"/>
      <c r="GBI26" s="0"/>
      <c r="GBJ26" s="0"/>
      <c r="GBK26" s="0"/>
      <c r="GBL26" s="0"/>
      <c r="GBM26" s="0"/>
      <c r="GBN26" s="0"/>
      <c r="GBO26" s="0"/>
      <c r="GBP26" s="0"/>
      <c r="GBQ26" s="0"/>
      <c r="GBR26" s="0"/>
      <c r="GBS26" s="0"/>
      <c r="GBT26" s="0"/>
      <c r="GBU26" s="0"/>
      <c r="GBV26" s="0"/>
      <c r="GBW26" s="0"/>
      <c r="GBX26" s="0"/>
      <c r="GBY26" s="0"/>
      <c r="GBZ26" s="0"/>
      <c r="GCA26" s="0"/>
      <c r="GCB26" s="0"/>
      <c r="GCC26" s="0"/>
      <c r="GCD26" s="0"/>
      <c r="GCE26" s="0"/>
      <c r="GCF26" s="0"/>
      <c r="GCG26" s="0"/>
      <c r="GCH26" s="0"/>
      <c r="GCI26" s="0"/>
      <c r="GCJ26" s="0"/>
      <c r="GCK26" s="0"/>
      <c r="GCL26" s="0"/>
      <c r="GCM26" s="0"/>
      <c r="GCN26" s="0"/>
      <c r="GCO26" s="0"/>
      <c r="GCP26" s="0"/>
      <c r="GCQ26" s="0"/>
      <c r="GCR26" s="0"/>
      <c r="GCS26" s="0"/>
      <c r="GCT26" s="0"/>
      <c r="GCU26" s="0"/>
      <c r="GCV26" s="0"/>
      <c r="GCW26" s="0"/>
      <c r="GCX26" s="0"/>
      <c r="GCY26" s="0"/>
      <c r="GCZ26" s="0"/>
      <c r="GDA26" s="0"/>
      <c r="GDB26" s="0"/>
      <c r="GDC26" s="0"/>
      <c r="GDD26" s="0"/>
      <c r="GDE26" s="0"/>
      <c r="GDF26" s="0"/>
      <c r="GDG26" s="0"/>
      <c r="GDH26" s="0"/>
      <c r="GDI26" s="0"/>
      <c r="GDJ26" s="0"/>
      <c r="GDK26" s="0"/>
      <c r="GDL26" s="0"/>
      <c r="GDM26" s="0"/>
      <c r="GDN26" s="0"/>
      <c r="GDO26" s="0"/>
      <c r="GDP26" s="0"/>
      <c r="GDQ26" s="0"/>
      <c r="GDR26" s="0"/>
      <c r="GDS26" s="0"/>
      <c r="GDT26" s="0"/>
      <c r="GDU26" s="0"/>
      <c r="GDV26" s="0"/>
      <c r="GDW26" s="0"/>
      <c r="GDX26" s="0"/>
      <c r="GDY26" s="0"/>
      <c r="GDZ26" s="0"/>
      <c r="GEA26" s="0"/>
      <c r="GEB26" s="0"/>
      <c r="GEC26" s="0"/>
      <c r="GED26" s="0"/>
      <c r="GEE26" s="0"/>
      <c r="GEF26" s="0"/>
      <c r="GEG26" s="0"/>
      <c r="GEH26" s="0"/>
      <c r="GEI26" s="0"/>
      <c r="GEJ26" s="0"/>
      <c r="GEK26" s="0"/>
      <c r="GEL26" s="0"/>
      <c r="GEM26" s="0"/>
      <c r="GEN26" s="0"/>
      <c r="GEO26" s="0"/>
      <c r="GEP26" s="0"/>
      <c r="GEQ26" s="0"/>
      <c r="GER26" s="0"/>
      <c r="GES26" s="0"/>
      <c r="GET26" s="0"/>
      <c r="GEU26" s="0"/>
      <c r="GEV26" s="0"/>
      <c r="GEW26" s="0"/>
      <c r="GEX26" s="0"/>
      <c r="GEY26" s="0"/>
      <c r="GEZ26" s="0"/>
      <c r="GFA26" s="0"/>
      <c r="GFB26" s="0"/>
      <c r="GFC26" s="0"/>
      <c r="GFD26" s="0"/>
      <c r="GFE26" s="0"/>
      <c r="GFF26" s="0"/>
      <c r="GFG26" s="0"/>
      <c r="GFH26" s="0"/>
      <c r="GFI26" s="0"/>
      <c r="GFJ26" s="0"/>
      <c r="GFK26" s="0"/>
      <c r="GFL26" s="0"/>
      <c r="GFM26" s="0"/>
      <c r="GFN26" s="0"/>
      <c r="GFO26" s="0"/>
      <c r="GFP26" s="0"/>
      <c r="GFQ26" s="0"/>
      <c r="GFR26" s="0"/>
      <c r="GFS26" s="0"/>
      <c r="GFT26" s="0"/>
      <c r="GFU26" s="0"/>
      <c r="GFV26" s="0"/>
      <c r="GFW26" s="0"/>
      <c r="GFX26" s="0"/>
      <c r="GFY26" s="0"/>
      <c r="GFZ26" s="0"/>
      <c r="GGA26" s="0"/>
      <c r="GGB26" s="0"/>
      <c r="GGC26" s="0"/>
      <c r="GGD26" s="0"/>
      <c r="GGE26" s="0"/>
      <c r="GGF26" s="0"/>
      <c r="GGG26" s="0"/>
      <c r="GGH26" s="0"/>
      <c r="GGI26" s="0"/>
      <c r="GGJ26" s="0"/>
      <c r="GGK26" s="0"/>
      <c r="GGL26" s="0"/>
      <c r="GGM26" s="0"/>
      <c r="GGN26" s="0"/>
      <c r="GGO26" s="0"/>
      <c r="GGP26" s="0"/>
      <c r="GGQ26" s="0"/>
      <c r="GGR26" s="0"/>
      <c r="GGS26" s="0"/>
      <c r="GGT26" s="0"/>
      <c r="GGU26" s="0"/>
      <c r="GGV26" s="0"/>
      <c r="GGW26" s="0"/>
      <c r="GGX26" s="0"/>
      <c r="GGY26" s="0"/>
      <c r="GGZ26" s="0"/>
      <c r="GHA26" s="0"/>
      <c r="GHB26" s="0"/>
      <c r="GHC26" s="0"/>
      <c r="GHD26" s="0"/>
      <c r="GHE26" s="0"/>
      <c r="GHF26" s="0"/>
      <c r="GHG26" s="0"/>
      <c r="GHH26" s="0"/>
      <c r="GHI26" s="0"/>
      <c r="GHJ26" s="0"/>
      <c r="GHK26" s="0"/>
      <c r="GHL26" s="0"/>
      <c r="GHM26" s="0"/>
      <c r="GHN26" s="0"/>
      <c r="GHO26" s="0"/>
      <c r="GHP26" s="0"/>
      <c r="GHQ26" s="0"/>
      <c r="GHR26" s="0"/>
      <c r="GHS26" s="0"/>
      <c r="GHT26" s="0"/>
      <c r="GHU26" s="0"/>
      <c r="GHV26" s="0"/>
      <c r="GHW26" s="0"/>
      <c r="GHX26" s="0"/>
      <c r="GHY26" s="0"/>
      <c r="GHZ26" s="0"/>
      <c r="GIA26" s="0"/>
      <c r="GIB26" s="0"/>
      <c r="GIC26" s="0"/>
      <c r="GID26" s="0"/>
      <c r="GIE26" s="0"/>
      <c r="GIF26" s="0"/>
      <c r="GIG26" s="0"/>
      <c r="GIH26" s="0"/>
      <c r="GII26" s="0"/>
      <c r="GIJ26" s="0"/>
      <c r="GIK26" s="0"/>
      <c r="GIL26" s="0"/>
      <c r="GIM26" s="0"/>
      <c r="GIN26" s="0"/>
      <c r="GIO26" s="0"/>
      <c r="GIP26" s="0"/>
      <c r="GIQ26" s="0"/>
      <c r="GIR26" s="0"/>
      <c r="GIS26" s="0"/>
      <c r="GIT26" s="0"/>
      <c r="GIU26" s="0"/>
      <c r="GIV26" s="0"/>
      <c r="GIW26" s="0"/>
      <c r="GIX26" s="0"/>
      <c r="GIY26" s="0"/>
      <c r="GIZ26" s="0"/>
      <c r="GJA26" s="0"/>
      <c r="GJB26" s="0"/>
      <c r="GJC26" s="0"/>
      <c r="GJD26" s="0"/>
      <c r="GJE26" s="0"/>
      <c r="GJF26" s="0"/>
      <c r="GJG26" s="0"/>
      <c r="GJH26" s="0"/>
      <c r="GJI26" s="0"/>
      <c r="GJJ26" s="0"/>
      <c r="GJK26" s="0"/>
      <c r="GJL26" s="0"/>
      <c r="GJM26" s="0"/>
      <c r="GJN26" s="0"/>
      <c r="GJO26" s="0"/>
      <c r="GJP26" s="0"/>
      <c r="GJQ26" s="0"/>
      <c r="GJR26" s="0"/>
      <c r="GJS26" s="0"/>
      <c r="GJT26" s="0"/>
      <c r="GJU26" s="0"/>
      <c r="GJV26" s="0"/>
      <c r="GJW26" s="0"/>
      <c r="GJX26" s="0"/>
      <c r="GJY26" s="0"/>
      <c r="GJZ26" s="0"/>
      <c r="GKA26" s="0"/>
      <c r="GKB26" s="0"/>
      <c r="GKC26" s="0"/>
      <c r="GKD26" s="0"/>
      <c r="GKE26" s="0"/>
      <c r="GKF26" s="0"/>
      <c r="GKG26" s="0"/>
      <c r="GKH26" s="0"/>
      <c r="GKI26" s="0"/>
      <c r="GKJ26" s="0"/>
      <c r="GKK26" s="0"/>
      <c r="GKL26" s="0"/>
      <c r="GKM26" s="0"/>
      <c r="GKN26" s="0"/>
      <c r="GKO26" s="0"/>
      <c r="GKP26" s="0"/>
      <c r="GKQ26" s="0"/>
      <c r="GKR26" s="0"/>
      <c r="GKS26" s="0"/>
      <c r="GKT26" s="0"/>
      <c r="GKU26" s="0"/>
      <c r="GKV26" s="0"/>
      <c r="GKW26" s="0"/>
      <c r="GKX26" s="0"/>
      <c r="GKY26" s="0"/>
      <c r="GKZ26" s="0"/>
      <c r="GLA26" s="0"/>
      <c r="GLB26" s="0"/>
      <c r="GLC26" s="0"/>
      <c r="GLD26" s="0"/>
      <c r="GLE26" s="0"/>
      <c r="GLF26" s="0"/>
      <c r="GLG26" s="0"/>
      <c r="GLH26" s="0"/>
      <c r="GLI26" s="0"/>
      <c r="GLJ26" s="0"/>
      <c r="GLK26" s="0"/>
      <c r="GLL26" s="0"/>
      <c r="GLM26" s="0"/>
      <c r="GLN26" s="0"/>
      <c r="GLO26" s="0"/>
      <c r="GLP26" s="0"/>
      <c r="GLQ26" s="0"/>
      <c r="GLR26" s="0"/>
      <c r="GLS26" s="0"/>
      <c r="GLT26" s="0"/>
      <c r="GLU26" s="0"/>
      <c r="GLV26" s="0"/>
      <c r="GLW26" s="0"/>
      <c r="GLX26" s="0"/>
      <c r="GLY26" s="0"/>
      <c r="GLZ26" s="0"/>
      <c r="GMA26" s="0"/>
      <c r="GMB26" s="0"/>
      <c r="GMC26" s="0"/>
      <c r="GMD26" s="0"/>
      <c r="GME26" s="0"/>
      <c r="GMF26" s="0"/>
      <c r="GMG26" s="0"/>
      <c r="GMH26" s="0"/>
      <c r="GMI26" s="0"/>
      <c r="GMJ26" s="0"/>
      <c r="GMK26" s="0"/>
      <c r="GML26" s="0"/>
      <c r="GMM26" s="0"/>
      <c r="GMN26" s="0"/>
      <c r="GMO26" s="0"/>
      <c r="GMP26" s="0"/>
      <c r="GMQ26" s="0"/>
      <c r="GMR26" s="0"/>
      <c r="GMS26" s="0"/>
      <c r="GMT26" s="0"/>
      <c r="GMU26" s="0"/>
      <c r="GMV26" s="0"/>
      <c r="GMW26" s="0"/>
      <c r="GMX26" s="0"/>
      <c r="GMY26" s="0"/>
      <c r="GMZ26" s="0"/>
      <c r="GNA26" s="0"/>
      <c r="GNB26" s="0"/>
      <c r="GNC26" s="0"/>
      <c r="GND26" s="0"/>
      <c r="GNE26" s="0"/>
      <c r="GNF26" s="0"/>
      <c r="GNG26" s="0"/>
      <c r="GNH26" s="0"/>
      <c r="GNI26" s="0"/>
      <c r="GNJ26" s="0"/>
      <c r="GNK26" s="0"/>
      <c r="GNL26" s="0"/>
      <c r="GNM26" s="0"/>
      <c r="GNN26" s="0"/>
      <c r="GNO26" s="0"/>
      <c r="GNP26" s="0"/>
      <c r="GNQ26" s="0"/>
      <c r="GNR26" s="0"/>
      <c r="GNS26" s="0"/>
      <c r="GNT26" s="0"/>
      <c r="GNU26" s="0"/>
      <c r="GNV26" s="0"/>
      <c r="GNW26" s="0"/>
      <c r="GNX26" s="0"/>
      <c r="GNY26" s="0"/>
      <c r="GNZ26" s="0"/>
      <c r="GOA26" s="0"/>
      <c r="GOB26" s="0"/>
      <c r="GOC26" s="0"/>
      <c r="GOD26" s="0"/>
      <c r="GOE26" s="0"/>
      <c r="GOF26" s="0"/>
      <c r="GOG26" s="0"/>
      <c r="GOH26" s="0"/>
      <c r="GOI26" s="0"/>
      <c r="GOJ26" s="0"/>
      <c r="GOK26" s="0"/>
      <c r="GOL26" s="0"/>
      <c r="GOM26" s="0"/>
      <c r="GON26" s="0"/>
      <c r="GOO26" s="0"/>
      <c r="GOP26" s="0"/>
      <c r="GOQ26" s="0"/>
      <c r="GOR26" s="0"/>
      <c r="GOS26" s="0"/>
      <c r="GOT26" s="0"/>
      <c r="GOU26" s="0"/>
      <c r="GOV26" s="0"/>
      <c r="GOW26" s="0"/>
      <c r="GOX26" s="0"/>
      <c r="GOY26" s="0"/>
      <c r="GOZ26" s="0"/>
      <c r="GPA26" s="0"/>
      <c r="GPB26" s="0"/>
      <c r="GPC26" s="0"/>
      <c r="GPD26" s="0"/>
      <c r="GPE26" s="0"/>
      <c r="GPF26" s="0"/>
      <c r="GPG26" s="0"/>
      <c r="GPH26" s="0"/>
      <c r="GPI26" s="0"/>
      <c r="GPJ26" s="0"/>
      <c r="GPK26" s="0"/>
      <c r="GPL26" s="0"/>
      <c r="GPM26" s="0"/>
      <c r="GPN26" s="0"/>
      <c r="GPO26" s="0"/>
      <c r="GPP26" s="0"/>
      <c r="GPQ26" s="0"/>
      <c r="GPR26" s="0"/>
      <c r="GPS26" s="0"/>
      <c r="GPT26" s="0"/>
      <c r="GPU26" s="0"/>
      <c r="GPV26" s="0"/>
      <c r="GPW26" s="0"/>
      <c r="GPX26" s="0"/>
      <c r="GPY26" s="0"/>
      <c r="GPZ26" s="0"/>
      <c r="GQA26" s="0"/>
      <c r="GQB26" s="0"/>
      <c r="GQC26" s="0"/>
      <c r="GQD26" s="0"/>
      <c r="GQE26" s="0"/>
      <c r="GQF26" s="0"/>
      <c r="GQG26" s="0"/>
      <c r="GQH26" s="0"/>
      <c r="GQI26" s="0"/>
      <c r="GQJ26" s="0"/>
      <c r="GQK26" s="0"/>
      <c r="GQL26" s="0"/>
      <c r="GQM26" s="0"/>
      <c r="GQN26" s="0"/>
      <c r="GQO26" s="0"/>
      <c r="GQP26" s="0"/>
      <c r="GQQ26" s="0"/>
      <c r="GQR26" s="0"/>
      <c r="GQS26" s="0"/>
      <c r="GQT26" s="0"/>
      <c r="GQU26" s="0"/>
      <c r="GQV26" s="0"/>
      <c r="GQW26" s="0"/>
      <c r="GQX26" s="0"/>
      <c r="GQY26" s="0"/>
      <c r="GQZ26" s="0"/>
      <c r="GRA26" s="0"/>
      <c r="GRB26" s="0"/>
      <c r="GRC26" s="0"/>
      <c r="GRD26" s="0"/>
      <c r="GRE26" s="0"/>
      <c r="GRF26" s="0"/>
      <c r="GRG26" s="0"/>
      <c r="GRH26" s="0"/>
      <c r="GRI26" s="0"/>
      <c r="GRJ26" s="0"/>
      <c r="GRK26" s="0"/>
      <c r="GRL26" s="0"/>
      <c r="GRM26" s="0"/>
      <c r="GRN26" s="0"/>
      <c r="GRO26" s="0"/>
      <c r="GRP26" s="0"/>
      <c r="GRQ26" s="0"/>
      <c r="GRR26" s="0"/>
      <c r="GRS26" s="0"/>
      <c r="GRT26" s="0"/>
      <c r="GRU26" s="0"/>
      <c r="GRV26" s="0"/>
      <c r="GRW26" s="0"/>
      <c r="GRX26" s="0"/>
      <c r="GRY26" s="0"/>
      <c r="GRZ26" s="0"/>
      <c r="GSA26" s="0"/>
      <c r="GSB26" s="0"/>
      <c r="GSC26" s="0"/>
      <c r="GSD26" s="0"/>
      <c r="GSE26" s="0"/>
      <c r="GSF26" s="0"/>
      <c r="GSG26" s="0"/>
      <c r="GSH26" s="0"/>
      <c r="GSI26" s="0"/>
      <c r="GSJ26" s="0"/>
      <c r="GSK26" s="0"/>
      <c r="GSL26" s="0"/>
      <c r="GSM26" s="0"/>
      <c r="GSN26" s="0"/>
      <c r="GSO26" s="0"/>
      <c r="GSP26" s="0"/>
      <c r="GSQ26" s="0"/>
      <c r="GSR26" s="0"/>
      <c r="GSS26" s="0"/>
      <c r="GST26" s="0"/>
      <c r="GSU26" s="0"/>
      <c r="GSV26" s="0"/>
      <c r="GSW26" s="0"/>
      <c r="GSX26" s="0"/>
      <c r="GSY26" s="0"/>
      <c r="GSZ26" s="0"/>
      <c r="GTA26" s="0"/>
      <c r="GTB26" s="0"/>
      <c r="GTC26" s="0"/>
      <c r="GTD26" s="0"/>
      <c r="GTE26" s="0"/>
      <c r="GTF26" s="0"/>
      <c r="GTG26" s="0"/>
      <c r="GTH26" s="0"/>
      <c r="GTI26" s="0"/>
      <c r="GTJ26" s="0"/>
      <c r="GTK26" s="0"/>
      <c r="GTL26" s="0"/>
      <c r="GTM26" s="0"/>
      <c r="GTN26" s="0"/>
      <c r="GTO26" s="0"/>
      <c r="GTP26" s="0"/>
      <c r="GTQ26" s="0"/>
      <c r="GTR26" s="0"/>
      <c r="GTS26" s="0"/>
      <c r="GTT26" s="0"/>
      <c r="GTU26" s="0"/>
      <c r="GTV26" s="0"/>
      <c r="GTW26" s="0"/>
      <c r="GTX26" s="0"/>
      <c r="GTY26" s="0"/>
      <c r="GTZ26" s="0"/>
      <c r="GUA26" s="0"/>
      <c r="GUB26" s="0"/>
      <c r="GUC26" s="0"/>
      <c r="GUD26" s="0"/>
      <c r="GUE26" s="0"/>
      <c r="GUF26" s="0"/>
      <c r="GUG26" s="0"/>
      <c r="GUH26" s="0"/>
      <c r="GUI26" s="0"/>
      <c r="GUJ26" s="0"/>
      <c r="GUK26" s="0"/>
      <c r="GUL26" s="0"/>
      <c r="GUM26" s="0"/>
      <c r="GUN26" s="0"/>
      <c r="GUO26" s="0"/>
      <c r="GUP26" s="0"/>
      <c r="GUQ26" s="0"/>
      <c r="GUR26" s="0"/>
      <c r="GUS26" s="0"/>
      <c r="GUT26" s="0"/>
      <c r="GUU26" s="0"/>
      <c r="GUV26" s="0"/>
      <c r="GUW26" s="0"/>
      <c r="GUX26" s="0"/>
      <c r="GUY26" s="0"/>
      <c r="GUZ26" s="0"/>
      <c r="GVA26" s="0"/>
      <c r="GVB26" s="0"/>
      <c r="GVC26" s="0"/>
      <c r="GVD26" s="0"/>
      <c r="GVE26" s="0"/>
      <c r="GVF26" s="0"/>
      <c r="GVG26" s="0"/>
      <c r="GVH26" s="0"/>
      <c r="GVI26" s="0"/>
      <c r="GVJ26" s="0"/>
      <c r="GVK26" s="0"/>
      <c r="GVL26" s="0"/>
      <c r="GVM26" s="0"/>
      <c r="GVN26" s="0"/>
      <c r="GVO26" s="0"/>
      <c r="GVP26" s="0"/>
      <c r="GVQ26" s="0"/>
      <c r="GVR26" s="0"/>
      <c r="GVS26" s="0"/>
      <c r="GVT26" s="0"/>
      <c r="GVU26" s="0"/>
      <c r="GVV26" s="0"/>
      <c r="GVW26" s="0"/>
      <c r="GVX26" s="0"/>
      <c r="GVY26" s="0"/>
      <c r="GVZ26" s="0"/>
      <c r="GWA26" s="0"/>
      <c r="GWB26" s="0"/>
      <c r="GWC26" s="0"/>
      <c r="GWD26" s="0"/>
      <c r="GWE26" s="0"/>
      <c r="GWF26" s="0"/>
      <c r="GWG26" s="0"/>
      <c r="GWH26" s="0"/>
      <c r="GWI26" s="0"/>
      <c r="GWJ26" s="0"/>
      <c r="GWK26" s="0"/>
      <c r="GWL26" s="0"/>
      <c r="GWM26" s="0"/>
      <c r="GWN26" s="0"/>
      <c r="GWO26" s="0"/>
      <c r="GWP26" s="0"/>
      <c r="GWQ26" s="0"/>
      <c r="GWR26" s="0"/>
      <c r="GWS26" s="0"/>
      <c r="GWT26" s="0"/>
      <c r="GWU26" s="0"/>
      <c r="GWV26" s="0"/>
      <c r="GWW26" s="0"/>
      <c r="GWX26" s="0"/>
      <c r="GWY26" s="0"/>
      <c r="GWZ26" s="0"/>
      <c r="GXA26" s="0"/>
      <c r="GXB26" s="0"/>
      <c r="GXC26" s="0"/>
      <c r="GXD26" s="0"/>
      <c r="GXE26" s="0"/>
      <c r="GXF26" s="0"/>
      <c r="GXG26" s="0"/>
      <c r="GXH26" s="0"/>
      <c r="GXI26" s="0"/>
      <c r="GXJ26" s="0"/>
      <c r="GXK26" s="0"/>
      <c r="GXL26" s="0"/>
      <c r="GXM26" s="0"/>
      <c r="GXN26" s="0"/>
      <c r="GXO26" s="0"/>
      <c r="GXP26" s="0"/>
      <c r="GXQ26" s="0"/>
      <c r="GXR26" s="0"/>
      <c r="GXS26" s="0"/>
      <c r="GXT26" s="0"/>
      <c r="GXU26" s="0"/>
      <c r="GXV26" s="0"/>
      <c r="GXW26" s="0"/>
      <c r="GXX26" s="0"/>
      <c r="GXY26" s="0"/>
      <c r="GXZ26" s="0"/>
      <c r="GYA26" s="0"/>
      <c r="GYB26" s="0"/>
      <c r="GYC26" s="0"/>
      <c r="GYD26" s="0"/>
      <c r="GYE26" s="0"/>
      <c r="GYF26" s="0"/>
      <c r="GYG26" s="0"/>
      <c r="GYH26" s="0"/>
      <c r="GYI26" s="0"/>
      <c r="GYJ26" s="0"/>
      <c r="GYK26" s="0"/>
      <c r="GYL26" s="0"/>
      <c r="GYM26" s="0"/>
      <c r="GYN26" s="0"/>
      <c r="GYO26" s="0"/>
      <c r="GYP26" s="0"/>
      <c r="GYQ26" s="0"/>
      <c r="GYR26" s="0"/>
      <c r="GYS26" s="0"/>
      <c r="GYT26" s="0"/>
      <c r="GYU26" s="0"/>
      <c r="GYV26" s="0"/>
      <c r="GYW26" s="0"/>
      <c r="GYX26" s="0"/>
      <c r="GYY26" s="0"/>
      <c r="GYZ26" s="0"/>
      <c r="GZA26" s="0"/>
      <c r="GZB26" s="0"/>
      <c r="GZC26" s="0"/>
      <c r="GZD26" s="0"/>
      <c r="GZE26" s="0"/>
      <c r="GZF26" s="0"/>
      <c r="GZG26" s="0"/>
      <c r="GZH26" s="0"/>
      <c r="GZI26" s="0"/>
      <c r="GZJ26" s="0"/>
      <c r="GZK26" s="0"/>
      <c r="GZL26" s="0"/>
      <c r="GZM26" s="0"/>
      <c r="GZN26" s="0"/>
      <c r="GZO26" s="0"/>
      <c r="GZP26" s="0"/>
      <c r="GZQ26" s="0"/>
      <c r="GZR26" s="0"/>
      <c r="GZS26" s="0"/>
      <c r="GZT26" s="0"/>
      <c r="GZU26" s="0"/>
      <c r="GZV26" s="0"/>
      <c r="GZW26" s="0"/>
      <c r="GZX26" s="0"/>
      <c r="GZY26" s="0"/>
      <c r="GZZ26" s="0"/>
      <c r="HAA26" s="0"/>
      <c r="HAB26" s="0"/>
      <c r="HAC26" s="0"/>
      <c r="HAD26" s="0"/>
      <c r="HAE26" s="0"/>
      <c r="HAF26" s="0"/>
      <c r="HAG26" s="0"/>
      <c r="HAH26" s="0"/>
      <c r="HAI26" s="0"/>
      <c r="HAJ26" s="0"/>
      <c r="HAK26" s="0"/>
      <c r="HAL26" s="0"/>
      <c r="HAM26" s="0"/>
      <c r="HAN26" s="0"/>
      <c r="HAO26" s="0"/>
      <c r="HAP26" s="0"/>
      <c r="HAQ26" s="0"/>
      <c r="HAR26" s="0"/>
      <c r="HAS26" s="0"/>
      <c r="HAT26" s="0"/>
      <c r="HAU26" s="0"/>
      <c r="HAV26" s="0"/>
      <c r="HAW26" s="0"/>
      <c r="HAX26" s="0"/>
      <c r="HAY26" s="0"/>
      <c r="HAZ26" s="0"/>
      <c r="HBA26" s="0"/>
      <c r="HBB26" s="0"/>
      <c r="HBC26" s="0"/>
      <c r="HBD26" s="0"/>
      <c r="HBE26" s="0"/>
      <c r="HBF26" s="0"/>
      <c r="HBG26" s="0"/>
      <c r="HBH26" s="0"/>
      <c r="HBI26" s="0"/>
      <c r="HBJ26" s="0"/>
      <c r="HBK26" s="0"/>
      <c r="HBL26" s="0"/>
      <c r="HBM26" s="0"/>
      <c r="HBN26" s="0"/>
      <c r="HBO26" s="0"/>
      <c r="HBP26" s="0"/>
      <c r="HBQ26" s="0"/>
      <c r="HBR26" s="0"/>
      <c r="HBS26" s="0"/>
      <c r="HBT26" s="0"/>
      <c r="HBU26" s="0"/>
      <c r="HBV26" s="0"/>
      <c r="HBW26" s="0"/>
      <c r="HBX26" s="0"/>
      <c r="HBY26" s="0"/>
      <c r="HBZ26" s="0"/>
      <c r="HCA26" s="0"/>
      <c r="HCB26" s="0"/>
      <c r="HCC26" s="0"/>
      <c r="HCD26" s="0"/>
      <c r="HCE26" s="0"/>
      <c r="HCF26" s="0"/>
      <c r="HCG26" s="0"/>
      <c r="HCH26" s="0"/>
      <c r="HCI26" s="0"/>
      <c r="HCJ26" s="0"/>
      <c r="HCK26" s="0"/>
      <c r="HCL26" s="0"/>
      <c r="HCM26" s="0"/>
      <c r="HCN26" s="0"/>
      <c r="HCO26" s="0"/>
      <c r="HCP26" s="0"/>
      <c r="HCQ26" s="0"/>
      <c r="HCR26" s="0"/>
      <c r="HCS26" s="0"/>
      <c r="HCT26" s="0"/>
      <c r="HCU26" s="0"/>
      <c r="HCV26" s="0"/>
      <c r="HCW26" s="0"/>
      <c r="HCX26" s="0"/>
      <c r="HCY26" s="0"/>
      <c r="HCZ26" s="0"/>
      <c r="HDA26" s="0"/>
      <c r="HDB26" s="0"/>
      <c r="HDC26" s="0"/>
      <c r="HDD26" s="0"/>
      <c r="HDE26" s="0"/>
      <c r="HDF26" s="0"/>
      <c r="HDG26" s="0"/>
      <c r="HDH26" s="0"/>
      <c r="HDI26" s="0"/>
      <c r="HDJ26" s="0"/>
      <c r="HDK26" s="0"/>
      <c r="HDL26" s="0"/>
      <c r="HDM26" s="0"/>
      <c r="HDN26" s="0"/>
      <c r="HDO26" s="0"/>
      <c r="HDP26" s="0"/>
      <c r="HDQ26" s="0"/>
      <c r="HDR26" s="0"/>
      <c r="HDS26" s="0"/>
      <c r="HDT26" s="0"/>
      <c r="HDU26" s="0"/>
      <c r="HDV26" s="0"/>
      <c r="HDW26" s="0"/>
      <c r="HDX26" s="0"/>
      <c r="HDY26" s="0"/>
      <c r="HDZ26" s="0"/>
      <c r="HEA26" s="0"/>
      <c r="HEB26" s="0"/>
      <c r="HEC26" s="0"/>
      <c r="HED26" s="0"/>
      <c r="HEE26" s="0"/>
      <c r="HEF26" s="0"/>
      <c r="HEG26" s="0"/>
      <c r="HEH26" s="0"/>
      <c r="HEI26" s="0"/>
      <c r="HEJ26" s="0"/>
      <c r="HEK26" s="0"/>
      <c r="HEL26" s="0"/>
      <c r="HEM26" s="0"/>
      <c r="HEN26" s="0"/>
      <c r="HEO26" s="0"/>
      <c r="HEP26" s="0"/>
      <c r="HEQ26" s="0"/>
      <c r="HER26" s="0"/>
      <c r="HES26" s="0"/>
      <c r="HET26" s="0"/>
      <c r="HEU26" s="0"/>
      <c r="HEV26" s="0"/>
      <c r="HEW26" s="0"/>
      <c r="HEX26" s="0"/>
      <c r="HEY26" s="0"/>
      <c r="HEZ26" s="0"/>
      <c r="HFA26" s="0"/>
      <c r="HFB26" s="0"/>
      <c r="HFC26" s="0"/>
      <c r="HFD26" s="0"/>
      <c r="HFE26" s="0"/>
      <c r="HFF26" s="0"/>
      <c r="HFG26" s="0"/>
      <c r="HFH26" s="0"/>
      <c r="HFI26" s="0"/>
      <c r="HFJ26" s="0"/>
      <c r="HFK26" s="0"/>
      <c r="HFL26" s="0"/>
      <c r="HFM26" s="0"/>
      <c r="HFN26" s="0"/>
      <c r="HFO26" s="0"/>
      <c r="HFP26" s="0"/>
      <c r="HFQ26" s="0"/>
      <c r="HFR26" s="0"/>
      <c r="HFS26" s="0"/>
      <c r="HFT26" s="0"/>
      <c r="HFU26" s="0"/>
      <c r="HFV26" s="0"/>
      <c r="HFW26" s="0"/>
      <c r="HFX26" s="0"/>
      <c r="HFY26" s="0"/>
      <c r="HFZ26" s="0"/>
      <c r="HGA26" s="0"/>
      <c r="HGB26" s="0"/>
      <c r="HGC26" s="0"/>
      <c r="HGD26" s="0"/>
      <c r="HGE26" s="0"/>
      <c r="HGF26" s="0"/>
      <c r="HGG26" s="0"/>
      <c r="HGH26" s="0"/>
      <c r="HGI26" s="0"/>
      <c r="HGJ26" s="0"/>
      <c r="HGK26" s="0"/>
      <c r="HGL26" s="0"/>
      <c r="HGM26" s="0"/>
      <c r="HGN26" s="0"/>
      <c r="HGO26" s="0"/>
      <c r="HGP26" s="0"/>
      <c r="HGQ26" s="0"/>
      <c r="HGR26" s="0"/>
      <c r="HGS26" s="0"/>
      <c r="HGT26" s="0"/>
      <c r="HGU26" s="0"/>
      <c r="HGV26" s="0"/>
      <c r="HGW26" s="0"/>
      <c r="HGX26" s="0"/>
      <c r="HGY26" s="0"/>
      <c r="HGZ26" s="0"/>
      <c r="HHA26" s="0"/>
      <c r="HHB26" s="0"/>
      <c r="HHC26" s="0"/>
      <c r="HHD26" s="0"/>
      <c r="HHE26" s="0"/>
      <c r="HHF26" s="0"/>
      <c r="HHG26" s="0"/>
      <c r="HHH26" s="0"/>
      <c r="HHI26" s="0"/>
      <c r="HHJ26" s="0"/>
      <c r="HHK26" s="0"/>
      <c r="HHL26" s="0"/>
      <c r="HHM26" s="0"/>
      <c r="HHN26" s="0"/>
      <c r="HHO26" s="0"/>
      <c r="HHP26" s="0"/>
      <c r="HHQ26" s="0"/>
      <c r="HHR26" s="0"/>
      <c r="HHS26" s="0"/>
      <c r="HHT26" s="0"/>
      <c r="HHU26" s="0"/>
      <c r="HHV26" s="0"/>
      <c r="HHW26" s="0"/>
      <c r="HHX26" s="0"/>
      <c r="HHY26" s="0"/>
      <c r="HHZ26" s="0"/>
      <c r="HIA26" s="0"/>
      <c r="HIB26" s="0"/>
      <c r="HIC26" s="0"/>
      <c r="HID26" s="0"/>
      <c r="HIE26" s="0"/>
      <c r="HIF26" s="0"/>
      <c r="HIG26" s="0"/>
      <c r="HIH26" s="0"/>
      <c r="HII26" s="0"/>
      <c r="HIJ26" s="0"/>
      <c r="HIK26" s="0"/>
      <c r="HIL26" s="0"/>
      <c r="HIM26" s="0"/>
      <c r="HIN26" s="0"/>
      <c r="HIO26" s="0"/>
      <c r="HIP26" s="0"/>
      <c r="HIQ26" s="0"/>
      <c r="HIR26" s="0"/>
      <c r="HIS26" s="0"/>
      <c r="HIT26" s="0"/>
      <c r="HIU26" s="0"/>
      <c r="HIV26" s="0"/>
      <c r="HIW26" s="0"/>
      <c r="HIX26" s="0"/>
      <c r="HIY26" s="0"/>
      <c r="HIZ26" s="0"/>
      <c r="HJA26" s="0"/>
      <c r="HJB26" s="0"/>
      <c r="HJC26" s="0"/>
      <c r="HJD26" s="0"/>
      <c r="HJE26" s="0"/>
      <c r="HJF26" s="0"/>
      <c r="HJG26" s="0"/>
      <c r="HJH26" s="0"/>
      <c r="HJI26" s="0"/>
      <c r="HJJ26" s="0"/>
      <c r="HJK26" s="0"/>
      <c r="HJL26" s="0"/>
      <c r="HJM26" s="0"/>
      <c r="HJN26" s="0"/>
      <c r="HJO26" s="0"/>
      <c r="HJP26" s="0"/>
      <c r="HJQ26" s="0"/>
      <c r="HJR26" s="0"/>
      <c r="HJS26" s="0"/>
      <c r="HJT26" s="0"/>
      <c r="HJU26" s="0"/>
      <c r="HJV26" s="0"/>
      <c r="HJW26" s="0"/>
      <c r="HJX26" s="0"/>
      <c r="HJY26" s="0"/>
      <c r="HJZ26" s="0"/>
      <c r="HKA26" s="0"/>
      <c r="HKB26" s="0"/>
      <c r="HKC26" s="0"/>
      <c r="HKD26" s="0"/>
      <c r="HKE26" s="0"/>
      <c r="HKF26" s="0"/>
      <c r="HKG26" s="0"/>
      <c r="HKH26" s="0"/>
      <c r="HKI26" s="0"/>
      <c r="HKJ26" s="0"/>
      <c r="HKK26" s="0"/>
      <c r="HKL26" s="0"/>
      <c r="HKM26" s="0"/>
      <c r="HKN26" s="0"/>
      <c r="HKO26" s="0"/>
      <c r="HKP26" s="0"/>
      <c r="HKQ26" s="0"/>
      <c r="HKR26" s="0"/>
      <c r="HKS26" s="0"/>
      <c r="HKT26" s="0"/>
      <c r="HKU26" s="0"/>
      <c r="HKV26" s="0"/>
      <c r="HKW26" s="0"/>
      <c r="HKX26" s="0"/>
      <c r="HKY26" s="0"/>
      <c r="HKZ26" s="0"/>
      <c r="HLA26" s="0"/>
      <c r="HLB26" s="0"/>
      <c r="HLC26" s="0"/>
      <c r="HLD26" s="0"/>
      <c r="HLE26" s="0"/>
      <c r="HLF26" s="0"/>
      <c r="HLG26" s="0"/>
      <c r="HLH26" s="0"/>
      <c r="HLI26" s="0"/>
      <c r="HLJ26" s="0"/>
      <c r="HLK26" s="0"/>
      <c r="HLL26" s="0"/>
      <c r="HLM26" s="0"/>
      <c r="HLN26" s="0"/>
      <c r="HLO26" s="0"/>
      <c r="HLP26" s="0"/>
      <c r="HLQ26" s="0"/>
      <c r="HLR26" s="0"/>
      <c r="HLS26" s="0"/>
      <c r="HLT26" s="0"/>
      <c r="HLU26" s="0"/>
      <c r="HLV26" s="0"/>
      <c r="HLW26" s="0"/>
      <c r="HLX26" s="0"/>
      <c r="HLY26" s="0"/>
      <c r="HLZ26" s="0"/>
      <c r="HMA26" s="0"/>
      <c r="HMB26" s="0"/>
      <c r="HMC26" s="0"/>
      <c r="HMD26" s="0"/>
      <c r="HME26" s="0"/>
      <c r="HMF26" s="0"/>
      <c r="HMG26" s="0"/>
      <c r="HMH26" s="0"/>
      <c r="HMI26" s="0"/>
      <c r="HMJ26" s="0"/>
      <c r="HMK26" s="0"/>
      <c r="HML26" s="0"/>
      <c r="HMM26" s="0"/>
      <c r="HMN26" s="0"/>
      <c r="HMO26" s="0"/>
      <c r="HMP26" s="0"/>
      <c r="HMQ26" s="0"/>
      <c r="HMR26" s="0"/>
      <c r="HMS26" s="0"/>
      <c r="HMT26" s="0"/>
      <c r="HMU26" s="0"/>
      <c r="HMV26" s="0"/>
      <c r="HMW26" s="0"/>
      <c r="HMX26" s="0"/>
      <c r="HMY26" s="0"/>
      <c r="HMZ26" s="0"/>
      <c r="HNA26" s="0"/>
      <c r="HNB26" s="0"/>
      <c r="HNC26" s="0"/>
      <c r="HND26" s="0"/>
      <c r="HNE26" s="0"/>
      <c r="HNF26" s="0"/>
      <c r="HNG26" s="0"/>
      <c r="HNH26" s="0"/>
      <c r="HNI26" s="0"/>
      <c r="HNJ26" s="0"/>
      <c r="HNK26" s="0"/>
      <c r="HNL26" s="0"/>
      <c r="HNM26" s="0"/>
      <c r="HNN26" s="0"/>
      <c r="HNO26" s="0"/>
      <c r="HNP26" s="0"/>
      <c r="HNQ26" s="0"/>
      <c r="HNR26" s="0"/>
      <c r="HNS26" s="0"/>
      <c r="HNT26" s="0"/>
      <c r="HNU26" s="0"/>
      <c r="HNV26" s="0"/>
      <c r="HNW26" s="0"/>
      <c r="HNX26" s="0"/>
      <c r="HNY26" s="0"/>
      <c r="HNZ26" s="0"/>
      <c r="HOA26" s="0"/>
      <c r="HOB26" s="0"/>
      <c r="HOC26" s="0"/>
      <c r="HOD26" s="0"/>
      <c r="HOE26" s="0"/>
      <c r="HOF26" s="0"/>
      <c r="HOG26" s="0"/>
      <c r="HOH26" s="0"/>
      <c r="HOI26" s="0"/>
      <c r="HOJ26" s="0"/>
      <c r="HOK26" s="0"/>
      <c r="HOL26" s="0"/>
      <c r="HOM26" s="0"/>
      <c r="HON26" s="0"/>
      <c r="HOO26" s="0"/>
      <c r="HOP26" s="0"/>
      <c r="HOQ26" s="0"/>
      <c r="HOR26" s="0"/>
      <c r="HOS26" s="0"/>
      <c r="HOT26" s="0"/>
      <c r="HOU26" s="0"/>
      <c r="HOV26" s="0"/>
      <c r="HOW26" s="0"/>
      <c r="HOX26" s="0"/>
      <c r="HOY26" s="0"/>
      <c r="HOZ26" s="0"/>
      <c r="HPA26" s="0"/>
      <c r="HPB26" s="0"/>
      <c r="HPC26" s="0"/>
      <c r="HPD26" s="0"/>
      <c r="HPE26" s="0"/>
      <c r="HPF26" s="0"/>
      <c r="HPG26" s="0"/>
      <c r="HPH26" s="0"/>
      <c r="HPI26" s="0"/>
      <c r="HPJ26" s="0"/>
      <c r="HPK26" s="0"/>
      <c r="HPL26" s="0"/>
      <c r="HPM26" s="0"/>
      <c r="HPN26" s="0"/>
      <c r="HPO26" s="0"/>
      <c r="HPP26" s="0"/>
      <c r="HPQ26" s="0"/>
      <c r="HPR26" s="0"/>
      <c r="HPS26" s="0"/>
      <c r="HPT26" s="0"/>
      <c r="HPU26" s="0"/>
      <c r="HPV26" s="0"/>
      <c r="HPW26" s="0"/>
      <c r="HPX26" s="0"/>
      <c r="HPY26" s="0"/>
      <c r="HPZ26" s="0"/>
      <c r="HQA26" s="0"/>
      <c r="HQB26" s="0"/>
      <c r="HQC26" s="0"/>
      <c r="HQD26" s="0"/>
      <c r="HQE26" s="0"/>
      <c r="HQF26" s="0"/>
      <c r="HQG26" s="0"/>
      <c r="HQH26" s="0"/>
      <c r="HQI26" s="0"/>
      <c r="HQJ26" s="0"/>
      <c r="HQK26" s="0"/>
      <c r="HQL26" s="0"/>
      <c r="HQM26" s="0"/>
      <c r="HQN26" s="0"/>
      <c r="HQO26" s="0"/>
      <c r="HQP26" s="0"/>
      <c r="HQQ26" s="0"/>
      <c r="HQR26" s="0"/>
      <c r="HQS26" s="0"/>
      <c r="HQT26" s="0"/>
      <c r="HQU26" s="0"/>
      <c r="HQV26" s="0"/>
      <c r="HQW26" s="0"/>
      <c r="HQX26" s="0"/>
      <c r="HQY26" s="0"/>
      <c r="HQZ26" s="0"/>
      <c r="HRA26" s="0"/>
      <c r="HRB26" s="0"/>
      <c r="HRC26" s="0"/>
      <c r="HRD26" s="0"/>
      <c r="HRE26" s="0"/>
      <c r="HRF26" s="0"/>
      <c r="HRG26" s="0"/>
      <c r="HRH26" s="0"/>
      <c r="HRI26" s="0"/>
      <c r="HRJ26" s="0"/>
      <c r="HRK26" s="0"/>
      <c r="HRL26" s="0"/>
      <c r="HRM26" s="0"/>
      <c r="HRN26" s="0"/>
      <c r="HRO26" s="0"/>
      <c r="HRP26" s="0"/>
      <c r="HRQ26" s="0"/>
      <c r="HRR26" s="0"/>
      <c r="HRS26" s="0"/>
      <c r="HRT26" s="0"/>
      <c r="HRU26" s="0"/>
      <c r="HRV26" s="0"/>
      <c r="HRW26" s="0"/>
      <c r="HRX26" s="0"/>
      <c r="HRY26" s="0"/>
      <c r="HRZ26" s="0"/>
      <c r="HSA26" s="0"/>
      <c r="HSB26" s="0"/>
      <c r="HSC26" s="0"/>
      <c r="HSD26" s="0"/>
      <c r="HSE26" s="0"/>
      <c r="HSF26" s="0"/>
      <c r="HSG26" s="0"/>
      <c r="HSH26" s="0"/>
      <c r="HSI26" s="0"/>
      <c r="HSJ26" s="0"/>
      <c r="HSK26" s="0"/>
      <c r="HSL26" s="0"/>
      <c r="HSM26" s="0"/>
      <c r="HSN26" s="0"/>
      <c r="HSO26" s="0"/>
      <c r="HSP26" s="0"/>
      <c r="HSQ26" s="0"/>
      <c r="HSR26" s="0"/>
      <c r="HSS26" s="0"/>
      <c r="HST26" s="0"/>
      <c r="HSU26" s="0"/>
      <c r="HSV26" s="0"/>
      <c r="HSW26" s="0"/>
      <c r="HSX26" s="0"/>
      <c r="HSY26" s="0"/>
      <c r="HSZ26" s="0"/>
      <c r="HTA26" s="0"/>
      <c r="HTB26" s="0"/>
      <c r="HTC26" s="0"/>
      <c r="HTD26" s="0"/>
      <c r="HTE26" s="0"/>
      <c r="HTF26" s="0"/>
      <c r="HTG26" s="0"/>
      <c r="HTH26" s="0"/>
      <c r="HTI26" s="0"/>
      <c r="HTJ26" s="0"/>
      <c r="HTK26" s="0"/>
      <c r="HTL26" s="0"/>
      <c r="HTM26" s="0"/>
      <c r="HTN26" s="0"/>
      <c r="HTO26" s="0"/>
      <c r="HTP26" s="0"/>
      <c r="HTQ26" s="0"/>
      <c r="HTR26" s="0"/>
      <c r="HTS26" s="0"/>
      <c r="HTT26" s="0"/>
      <c r="HTU26" s="0"/>
      <c r="HTV26" s="0"/>
      <c r="HTW26" s="0"/>
      <c r="HTX26" s="0"/>
      <c r="HTY26" s="0"/>
      <c r="HTZ26" s="0"/>
      <c r="HUA26" s="0"/>
      <c r="HUB26" s="0"/>
      <c r="HUC26" s="0"/>
      <c r="HUD26" s="0"/>
      <c r="HUE26" s="0"/>
      <c r="HUF26" s="0"/>
      <c r="HUG26" s="0"/>
      <c r="HUH26" s="0"/>
      <c r="HUI26" s="0"/>
      <c r="HUJ26" s="0"/>
      <c r="HUK26" s="0"/>
      <c r="HUL26" s="0"/>
      <c r="HUM26" s="0"/>
      <c r="HUN26" s="0"/>
      <c r="HUO26" s="0"/>
      <c r="HUP26" s="0"/>
      <c r="HUQ26" s="0"/>
      <c r="HUR26" s="0"/>
      <c r="HUS26" s="0"/>
      <c r="HUT26" s="0"/>
      <c r="HUU26" s="0"/>
      <c r="HUV26" s="0"/>
      <c r="HUW26" s="0"/>
      <c r="HUX26" s="0"/>
      <c r="HUY26" s="0"/>
      <c r="HUZ26" s="0"/>
      <c r="HVA26" s="0"/>
      <c r="HVB26" s="0"/>
      <c r="HVC26" s="0"/>
      <c r="HVD26" s="0"/>
      <c r="HVE26" s="0"/>
      <c r="HVF26" s="0"/>
      <c r="HVG26" s="0"/>
      <c r="HVH26" s="0"/>
      <c r="HVI26" s="0"/>
      <c r="HVJ26" s="0"/>
      <c r="HVK26" s="0"/>
      <c r="HVL26" s="0"/>
      <c r="HVM26" s="0"/>
      <c r="HVN26" s="0"/>
      <c r="HVO26" s="0"/>
      <c r="HVP26" s="0"/>
      <c r="HVQ26" s="0"/>
      <c r="HVR26" s="0"/>
      <c r="HVS26" s="0"/>
      <c r="HVT26" s="0"/>
      <c r="HVU26" s="0"/>
      <c r="HVV26" s="0"/>
      <c r="HVW26" s="0"/>
      <c r="HVX26" s="0"/>
      <c r="HVY26" s="0"/>
      <c r="HVZ26" s="0"/>
      <c r="HWA26" s="0"/>
      <c r="HWB26" s="0"/>
      <c r="HWC26" s="0"/>
      <c r="HWD26" s="0"/>
      <c r="HWE26" s="0"/>
      <c r="HWF26" s="0"/>
      <c r="HWG26" s="0"/>
      <c r="HWH26" s="0"/>
      <c r="HWI26" s="0"/>
      <c r="HWJ26" s="0"/>
      <c r="HWK26" s="0"/>
      <c r="HWL26" s="0"/>
      <c r="HWM26" s="0"/>
      <c r="HWN26" s="0"/>
      <c r="HWO26" s="0"/>
      <c r="HWP26" s="0"/>
      <c r="HWQ26" s="0"/>
      <c r="HWR26" s="0"/>
      <c r="HWS26" s="0"/>
      <c r="HWT26" s="0"/>
      <c r="HWU26" s="0"/>
      <c r="HWV26" s="0"/>
      <c r="HWW26" s="0"/>
      <c r="HWX26" s="0"/>
      <c r="HWY26" s="0"/>
      <c r="HWZ26" s="0"/>
      <c r="HXA26" s="0"/>
      <c r="HXB26" s="0"/>
      <c r="HXC26" s="0"/>
      <c r="HXD26" s="0"/>
      <c r="HXE26" s="0"/>
      <c r="HXF26" s="0"/>
      <c r="HXG26" s="0"/>
      <c r="HXH26" s="0"/>
      <c r="HXI26" s="0"/>
      <c r="HXJ26" s="0"/>
      <c r="HXK26" s="0"/>
      <c r="HXL26" s="0"/>
      <c r="HXM26" s="0"/>
      <c r="HXN26" s="0"/>
      <c r="HXO26" s="0"/>
      <c r="HXP26" s="0"/>
      <c r="HXQ26" s="0"/>
      <c r="HXR26" s="0"/>
      <c r="HXS26" s="0"/>
      <c r="HXT26" s="0"/>
      <c r="HXU26" s="0"/>
      <c r="HXV26" s="0"/>
      <c r="HXW26" s="0"/>
      <c r="HXX26" s="0"/>
      <c r="HXY26" s="0"/>
      <c r="HXZ26" s="0"/>
      <c r="HYA26" s="0"/>
      <c r="HYB26" s="0"/>
      <c r="HYC26" s="0"/>
      <c r="HYD26" s="0"/>
      <c r="HYE26" s="0"/>
      <c r="HYF26" s="0"/>
      <c r="HYG26" s="0"/>
      <c r="HYH26" s="0"/>
      <c r="HYI26" s="0"/>
      <c r="HYJ26" s="0"/>
      <c r="HYK26" s="0"/>
      <c r="HYL26" s="0"/>
      <c r="HYM26" s="0"/>
      <c r="HYN26" s="0"/>
      <c r="HYO26" s="0"/>
      <c r="HYP26" s="0"/>
      <c r="HYQ26" s="0"/>
      <c r="HYR26" s="0"/>
      <c r="HYS26" s="0"/>
      <c r="HYT26" s="0"/>
      <c r="HYU26" s="0"/>
      <c r="HYV26" s="0"/>
      <c r="HYW26" s="0"/>
      <c r="HYX26" s="0"/>
      <c r="HYY26" s="0"/>
      <c r="HYZ26" s="0"/>
      <c r="HZA26" s="0"/>
      <c r="HZB26" s="0"/>
      <c r="HZC26" s="0"/>
      <c r="HZD26" s="0"/>
      <c r="HZE26" s="0"/>
      <c r="HZF26" s="0"/>
      <c r="HZG26" s="0"/>
      <c r="HZH26" s="0"/>
      <c r="HZI26" s="0"/>
      <c r="HZJ26" s="0"/>
      <c r="HZK26" s="0"/>
      <c r="HZL26" s="0"/>
      <c r="HZM26" s="0"/>
      <c r="HZN26" s="0"/>
      <c r="HZO26" s="0"/>
      <c r="HZP26" s="0"/>
      <c r="HZQ26" s="0"/>
      <c r="HZR26" s="0"/>
      <c r="HZS26" s="0"/>
      <c r="HZT26" s="0"/>
      <c r="HZU26" s="0"/>
      <c r="HZV26" s="0"/>
      <c r="HZW26" s="0"/>
      <c r="HZX26" s="0"/>
      <c r="HZY26" s="0"/>
      <c r="HZZ26" s="0"/>
      <c r="IAA26" s="0"/>
      <c r="IAB26" s="0"/>
      <c r="IAC26" s="0"/>
      <c r="IAD26" s="0"/>
      <c r="IAE26" s="0"/>
      <c r="IAF26" s="0"/>
      <c r="IAG26" s="0"/>
      <c r="IAH26" s="0"/>
      <c r="IAI26" s="0"/>
      <c r="IAJ26" s="0"/>
      <c r="IAK26" s="0"/>
      <c r="IAL26" s="0"/>
      <c r="IAM26" s="0"/>
      <c r="IAN26" s="0"/>
      <c r="IAO26" s="0"/>
      <c r="IAP26" s="0"/>
      <c r="IAQ26" s="0"/>
      <c r="IAR26" s="0"/>
      <c r="IAS26" s="0"/>
      <c r="IAT26" s="0"/>
      <c r="IAU26" s="0"/>
      <c r="IAV26" s="0"/>
      <c r="IAW26" s="0"/>
      <c r="IAX26" s="0"/>
      <c r="IAY26" s="0"/>
      <c r="IAZ26" s="0"/>
      <c r="IBA26" s="0"/>
      <c r="IBB26" s="0"/>
      <c r="IBC26" s="0"/>
      <c r="IBD26" s="0"/>
      <c r="IBE26" s="0"/>
      <c r="IBF26" s="0"/>
      <c r="IBG26" s="0"/>
      <c r="IBH26" s="0"/>
      <c r="IBI26" s="0"/>
      <c r="IBJ26" s="0"/>
      <c r="IBK26" s="0"/>
      <c r="IBL26" s="0"/>
      <c r="IBM26" s="0"/>
      <c r="IBN26" s="0"/>
      <c r="IBO26" s="0"/>
      <c r="IBP26" s="0"/>
      <c r="IBQ26" s="0"/>
      <c r="IBR26" s="0"/>
      <c r="IBS26" s="0"/>
      <c r="IBT26" s="0"/>
      <c r="IBU26" s="0"/>
      <c r="IBV26" s="0"/>
      <c r="IBW26" s="0"/>
      <c r="IBX26" s="0"/>
      <c r="IBY26" s="0"/>
      <c r="IBZ26" s="0"/>
      <c r="ICA26" s="0"/>
      <c r="ICB26" s="0"/>
      <c r="ICC26" s="0"/>
      <c r="ICD26" s="0"/>
      <c r="ICE26" s="0"/>
      <c r="ICF26" s="0"/>
      <c r="ICG26" s="0"/>
      <c r="ICH26" s="0"/>
      <c r="ICI26" s="0"/>
      <c r="ICJ26" s="0"/>
      <c r="ICK26" s="0"/>
      <c r="ICL26" s="0"/>
      <c r="ICM26" s="0"/>
      <c r="ICN26" s="0"/>
      <c r="ICO26" s="0"/>
      <c r="ICP26" s="0"/>
      <c r="ICQ26" s="0"/>
      <c r="ICR26" s="0"/>
      <c r="ICS26" s="0"/>
      <c r="ICT26" s="0"/>
      <c r="ICU26" s="0"/>
      <c r="ICV26" s="0"/>
      <c r="ICW26" s="0"/>
      <c r="ICX26" s="0"/>
      <c r="ICY26" s="0"/>
      <c r="ICZ26" s="0"/>
      <c r="IDA26" s="0"/>
      <c r="IDB26" s="0"/>
      <c r="IDC26" s="0"/>
      <c r="IDD26" s="0"/>
      <c r="IDE26" s="0"/>
      <c r="IDF26" s="0"/>
      <c r="IDG26" s="0"/>
      <c r="IDH26" s="0"/>
      <c r="IDI26" s="0"/>
      <c r="IDJ26" s="0"/>
      <c r="IDK26" s="0"/>
      <c r="IDL26" s="0"/>
      <c r="IDM26" s="0"/>
      <c r="IDN26" s="0"/>
      <c r="IDO26" s="0"/>
      <c r="IDP26" s="0"/>
      <c r="IDQ26" s="0"/>
      <c r="IDR26" s="0"/>
      <c r="IDS26" s="0"/>
      <c r="IDT26" s="0"/>
      <c r="IDU26" s="0"/>
      <c r="IDV26" s="0"/>
      <c r="IDW26" s="0"/>
      <c r="IDX26" s="0"/>
      <c r="IDY26" s="0"/>
      <c r="IDZ26" s="0"/>
      <c r="IEA26" s="0"/>
      <c r="IEB26" s="0"/>
      <c r="IEC26" s="0"/>
      <c r="IED26" s="0"/>
      <c r="IEE26" s="0"/>
      <c r="IEF26" s="0"/>
      <c r="IEG26" s="0"/>
      <c r="IEH26" s="0"/>
      <c r="IEI26" s="0"/>
      <c r="IEJ26" s="0"/>
      <c r="IEK26" s="0"/>
      <c r="IEL26" s="0"/>
      <c r="IEM26" s="0"/>
      <c r="IEN26" s="0"/>
      <c r="IEO26" s="0"/>
      <c r="IEP26" s="0"/>
      <c r="IEQ26" s="0"/>
      <c r="IER26" s="0"/>
      <c r="IES26" s="0"/>
      <c r="IET26" s="0"/>
      <c r="IEU26" s="0"/>
      <c r="IEV26" s="0"/>
      <c r="IEW26" s="0"/>
      <c r="IEX26" s="0"/>
      <c r="IEY26" s="0"/>
      <c r="IEZ26" s="0"/>
      <c r="IFA26" s="0"/>
      <c r="IFB26" s="0"/>
      <c r="IFC26" s="0"/>
      <c r="IFD26" s="0"/>
      <c r="IFE26" s="0"/>
      <c r="IFF26" s="0"/>
      <c r="IFG26" s="0"/>
      <c r="IFH26" s="0"/>
      <c r="IFI26" s="0"/>
      <c r="IFJ26" s="0"/>
      <c r="IFK26" s="0"/>
      <c r="IFL26" s="0"/>
      <c r="IFM26" s="0"/>
      <c r="IFN26" s="0"/>
      <c r="IFO26" s="0"/>
      <c r="IFP26" s="0"/>
      <c r="IFQ26" s="0"/>
      <c r="IFR26" s="0"/>
      <c r="IFS26" s="0"/>
      <c r="IFT26" s="0"/>
      <c r="IFU26" s="0"/>
      <c r="IFV26" s="0"/>
      <c r="IFW26" s="0"/>
      <c r="IFX26" s="0"/>
      <c r="IFY26" s="0"/>
      <c r="IFZ26" s="0"/>
      <c r="IGA26" s="0"/>
      <c r="IGB26" s="0"/>
      <c r="IGC26" s="0"/>
      <c r="IGD26" s="0"/>
      <c r="IGE26" s="0"/>
      <c r="IGF26" s="0"/>
      <c r="IGG26" s="0"/>
      <c r="IGH26" s="0"/>
      <c r="IGI26" s="0"/>
      <c r="IGJ26" s="0"/>
      <c r="IGK26" s="0"/>
      <c r="IGL26" s="0"/>
      <c r="IGM26" s="0"/>
      <c r="IGN26" s="0"/>
      <c r="IGO26" s="0"/>
      <c r="IGP26" s="0"/>
      <c r="IGQ26" s="0"/>
      <c r="IGR26" s="0"/>
      <c r="IGS26" s="0"/>
      <c r="IGT26" s="0"/>
      <c r="IGU26" s="0"/>
      <c r="IGV26" s="0"/>
      <c r="IGW26" s="0"/>
      <c r="IGX26" s="0"/>
      <c r="IGY26" s="0"/>
      <c r="IGZ26" s="0"/>
      <c r="IHA26" s="0"/>
      <c r="IHB26" s="0"/>
      <c r="IHC26" s="0"/>
      <c r="IHD26" s="0"/>
      <c r="IHE26" s="0"/>
      <c r="IHF26" s="0"/>
      <c r="IHG26" s="0"/>
      <c r="IHH26" s="0"/>
      <c r="IHI26" s="0"/>
      <c r="IHJ26" s="0"/>
      <c r="IHK26" s="0"/>
      <c r="IHL26" s="0"/>
      <c r="IHM26" s="0"/>
      <c r="IHN26" s="0"/>
      <c r="IHO26" s="0"/>
      <c r="IHP26" s="0"/>
      <c r="IHQ26" s="0"/>
      <c r="IHR26" s="0"/>
      <c r="IHS26" s="0"/>
      <c r="IHT26" s="0"/>
      <c r="IHU26" s="0"/>
      <c r="IHV26" s="0"/>
      <c r="IHW26" s="0"/>
      <c r="IHX26" s="0"/>
      <c r="IHY26" s="0"/>
      <c r="IHZ26" s="0"/>
      <c r="IIA26" s="0"/>
      <c r="IIB26" s="0"/>
      <c r="IIC26" s="0"/>
      <c r="IID26" s="0"/>
      <c r="IIE26" s="0"/>
      <c r="IIF26" s="0"/>
      <c r="IIG26" s="0"/>
      <c r="IIH26" s="0"/>
      <c r="III26" s="0"/>
      <c r="IIJ26" s="0"/>
      <c r="IIK26" s="0"/>
      <c r="IIL26" s="0"/>
      <c r="IIM26" s="0"/>
      <c r="IIN26" s="0"/>
      <c r="IIO26" s="0"/>
      <c r="IIP26" s="0"/>
      <c r="IIQ26" s="0"/>
      <c r="IIR26" s="0"/>
      <c r="IIS26" s="0"/>
      <c r="IIT26" s="0"/>
      <c r="IIU26" s="0"/>
      <c r="IIV26" s="0"/>
      <c r="IIW26" s="0"/>
      <c r="IIX26" s="0"/>
      <c r="IIY26" s="0"/>
      <c r="IIZ26" s="0"/>
      <c r="IJA26" s="0"/>
      <c r="IJB26" s="0"/>
      <c r="IJC26" s="0"/>
      <c r="IJD26" s="0"/>
      <c r="IJE26" s="0"/>
      <c r="IJF26" s="0"/>
      <c r="IJG26" s="0"/>
      <c r="IJH26" s="0"/>
      <c r="IJI26" s="0"/>
      <c r="IJJ26" s="0"/>
      <c r="IJK26" s="0"/>
      <c r="IJL26" s="0"/>
      <c r="IJM26" s="0"/>
      <c r="IJN26" s="0"/>
      <c r="IJO26" s="0"/>
      <c r="IJP26" s="0"/>
      <c r="IJQ26" s="0"/>
      <c r="IJR26" s="0"/>
      <c r="IJS26" s="0"/>
      <c r="IJT26" s="0"/>
      <c r="IJU26" s="0"/>
      <c r="IJV26" s="0"/>
      <c r="IJW26" s="0"/>
      <c r="IJX26" s="0"/>
      <c r="IJY26" s="0"/>
      <c r="IJZ26" s="0"/>
      <c r="IKA26" s="0"/>
      <c r="IKB26" s="0"/>
      <c r="IKC26" s="0"/>
      <c r="IKD26" s="0"/>
      <c r="IKE26" s="0"/>
      <c r="IKF26" s="0"/>
      <c r="IKG26" s="0"/>
      <c r="IKH26" s="0"/>
      <c r="IKI26" s="0"/>
      <c r="IKJ26" s="0"/>
      <c r="IKK26" s="0"/>
      <c r="IKL26" s="0"/>
      <c r="IKM26" s="0"/>
      <c r="IKN26" s="0"/>
      <c r="IKO26" s="0"/>
      <c r="IKP26" s="0"/>
      <c r="IKQ26" s="0"/>
      <c r="IKR26" s="0"/>
      <c r="IKS26" s="0"/>
      <c r="IKT26" s="0"/>
      <c r="IKU26" s="0"/>
      <c r="IKV26" s="0"/>
      <c r="IKW26" s="0"/>
      <c r="IKX26" s="0"/>
      <c r="IKY26" s="0"/>
      <c r="IKZ26" s="0"/>
      <c r="ILA26" s="0"/>
      <c r="ILB26" s="0"/>
      <c r="ILC26" s="0"/>
      <c r="ILD26" s="0"/>
      <c r="ILE26" s="0"/>
      <c r="ILF26" s="0"/>
      <c r="ILG26" s="0"/>
      <c r="ILH26" s="0"/>
      <c r="ILI26" s="0"/>
      <c r="ILJ26" s="0"/>
      <c r="ILK26" s="0"/>
      <c r="ILL26" s="0"/>
      <c r="ILM26" s="0"/>
      <c r="ILN26" s="0"/>
      <c r="ILO26" s="0"/>
      <c r="ILP26" s="0"/>
      <c r="ILQ26" s="0"/>
      <c r="ILR26" s="0"/>
      <c r="ILS26" s="0"/>
      <c r="ILT26" s="0"/>
      <c r="ILU26" s="0"/>
      <c r="ILV26" s="0"/>
      <c r="ILW26" s="0"/>
      <c r="ILX26" s="0"/>
      <c r="ILY26" s="0"/>
      <c r="ILZ26" s="0"/>
      <c r="IMA26" s="0"/>
      <c r="IMB26" s="0"/>
      <c r="IMC26" s="0"/>
      <c r="IMD26" s="0"/>
      <c r="IME26" s="0"/>
      <c r="IMF26" s="0"/>
      <c r="IMG26" s="0"/>
      <c r="IMH26" s="0"/>
      <c r="IMI26" s="0"/>
      <c r="IMJ26" s="0"/>
      <c r="IMK26" s="0"/>
      <c r="IML26" s="0"/>
      <c r="IMM26" s="0"/>
      <c r="IMN26" s="0"/>
      <c r="IMO26" s="0"/>
      <c r="IMP26" s="0"/>
      <c r="IMQ26" s="0"/>
      <c r="IMR26" s="0"/>
      <c r="IMS26" s="0"/>
      <c r="IMT26" s="0"/>
      <c r="IMU26" s="0"/>
      <c r="IMV26" s="0"/>
      <c r="IMW26" s="0"/>
      <c r="IMX26" s="0"/>
      <c r="IMY26" s="0"/>
      <c r="IMZ26" s="0"/>
      <c r="INA26" s="0"/>
      <c r="INB26" s="0"/>
      <c r="INC26" s="0"/>
      <c r="IND26" s="0"/>
      <c r="INE26" s="0"/>
      <c r="INF26" s="0"/>
      <c r="ING26" s="0"/>
      <c r="INH26" s="0"/>
      <c r="INI26" s="0"/>
      <c r="INJ26" s="0"/>
      <c r="INK26" s="0"/>
      <c r="INL26" s="0"/>
      <c r="INM26" s="0"/>
      <c r="INN26" s="0"/>
      <c r="INO26" s="0"/>
      <c r="INP26" s="0"/>
      <c r="INQ26" s="0"/>
      <c r="INR26" s="0"/>
      <c r="INS26" s="0"/>
      <c r="INT26" s="0"/>
      <c r="INU26" s="0"/>
      <c r="INV26" s="0"/>
      <c r="INW26" s="0"/>
      <c r="INX26" s="0"/>
      <c r="INY26" s="0"/>
      <c r="INZ26" s="0"/>
      <c r="IOA26" s="0"/>
      <c r="IOB26" s="0"/>
      <c r="IOC26" s="0"/>
      <c r="IOD26" s="0"/>
      <c r="IOE26" s="0"/>
      <c r="IOF26" s="0"/>
      <c r="IOG26" s="0"/>
      <c r="IOH26" s="0"/>
      <c r="IOI26" s="0"/>
      <c r="IOJ26" s="0"/>
      <c r="IOK26" s="0"/>
      <c r="IOL26" s="0"/>
      <c r="IOM26" s="0"/>
      <c r="ION26" s="0"/>
      <c r="IOO26" s="0"/>
      <c r="IOP26" s="0"/>
      <c r="IOQ26" s="0"/>
      <c r="IOR26" s="0"/>
      <c r="IOS26" s="0"/>
      <c r="IOT26" s="0"/>
      <c r="IOU26" s="0"/>
      <c r="IOV26" s="0"/>
      <c r="IOW26" s="0"/>
      <c r="IOX26" s="0"/>
      <c r="IOY26" s="0"/>
      <c r="IOZ26" s="0"/>
      <c r="IPA26" s="0"/>
      <c r="IPB26" s="0"/>
      <c r="IPC26" s="0"/>
      <c r="IPD26" s="0"/>
      <c r="IPE26" s="0"/>
      <c r="IPF26" s="0"/>
      <c r="IPG26" s="0"/>
      <c r="IPH26" s="0"/>
      <c r="IPI26" s="0"/>
      <c r="IPJ26" s="0"/>
      <c r="IPK26" s="0"/>
      <c r="IPL26" s="0"/>
      <c r="IPM26" s="0"/>
      <c r="IPN26" s="0"/>
      <c r="IPO26" s="0"/>
      <c r="IPP26" s="0"/>
      <c r="IPQ26" s="0"/>
      <c r="IPR26" s="0"/>
      <c r="IPS26" s="0"/>
      <c r="IPT26" s="0"/>
      <c r="IPU26" s="0"/>
      <c r="IPV26" s="0"/>
      <c r="IPW26" s="0"/>
      <c r="IPX26" s="0"/>
      <c r="IPY26" s="0"/>
      <c r="IPZ26" s="0"/>
      <c r="IQA26" s="0"/>
      <c r="IQB26" s="0"/>
      <c r="IQC26" s="0"/>
      <c r="IQD26" s="0"/>
      <c r="IQE26" s="0"/>
      <c r="IQF26" s="0"/>
      <c r="IQG26" s="0"/>
      <c r="IQH26" s="0"/>
      <c r="IQI26" s="0"/>
      <c r="IQJ26" s="0"/>
      <c r="IQK26" s="0"/>
      <c r="IQL26" s="0"/>
      <c r="IQM26" s="0"/>
      <c r="IQN26" s="0"/>
      <c r="IQO26" s="0"/>
      <c r="IQP26" s="0"/>
      <c r="IQQ26" s="0"/>
      <c r="IQR26" s="0"/>
      <c r="IQS26" s="0"/>
      <c r="IQT26" s="0"/>
      <c r="IQU26" s="0"/>
      <c r="IQV26" s="0"/>
      <c r="IQW26" s="0"/>
      <c r="IQX26" s="0"/>
      <c r="IQY26" s="0"/>
      <c r="IQZ26" s="0"/>
      <c r="IRA26" s="0"/>
      <c r="IRB26" s="0"/>
      <c r="IRC26" s="0"/>
      <c r="IRD26" s="0"/>
      <c r="IRE26" s="0"/>
      <c r="IRF26" s="0"/>
      <c r="IRG26" s="0"/>
      <c r="IRH26" s="0"/>
      <c r="IRI26" s="0"/>
      <c r="IRJ26" s="0"/>
      <c r="IRK26" s="0"/>
      <c r="IRL26" s="0"/>
      <c r="IRM26" s="0"/>
      <c r="IRN26" s="0"/>
      <c r="IRO26" s="0"/>
      <c r="IRP26" s="0"/>
      <c r="IRQ26" s="0"/>
      <c r="IRR26" s="0"/>
      <c r="IRS26" s="0"/>
      <c r="IRT26" s="0"/>
      <c r="IRU26" s="0"/>
      <c r="IRV26" s="0"/>
      <c r="IRW26" s="0"/>
      <c r="IRX26" s="0"/>
      <c r="IRY26" s="0"/>
      <c r="IRZ26" s="0"/>
      <c r="ISA26" s="0"/>
      <c r="ISB26" s="0"/>
      <c r="ISC26" s="0"/>
      <c r="ISD26" s="0"/>
      <c r="ISE26" s="0"/>
      <c r="ISF26" s="0"/>
      <c r="ISG26" s="0"/>
      <c r="ISH26" s="0"/>
      <c r="ISI26" s="0"/>
      <c r="ISJ26" s="0"/>
      <c r="ISK26" s="0"/>
      <c r="ISL26" s="0"/>
      <c r="ISM26" s="0"/>
      <c r="ISN26" s="0"/>
      <c r="ISO26" s="0"/>
      <c r="ISP26" s="0"/>
      <c r="ISQ26" s="0"/>
      <c r="ISR26" s="0"/>
      <c r="ISS26" s="0"/>
      <c r="IST26" s="0"/>
      <c r="ISU26" s="0"/>
      <c r="ISV26" s="0"/>
      <c r="ISW26" s="0"/>
      <c r="ISX26" s="0"/>
      <c r="ISY26" s="0"/>
      <c r="ISZ26" s="0"/>
      <c r="ITA26" s="0"/>
      <c r="ITB26" s="0"/>
      <c r="ITC26" s="0"/>
      <c r="ITD26" s="0"/>
      <c r="ITE26" s="0"/>
      <c r="ITF26" s="0"/>
      <c r="ITG26" s="0"/>
      <c r="ITH26" s="0"/>
      <c r="ITI26" s="0"/>
      <c r="ITJ26" s="0"/>
      <c r="ITK26" s="0"/>
      <c r="ITL26" s="0"/>
      <c r="ITM26" s="0"/>
      <c r="ITN26" s="0"/>
      <c r="ITO26" s="0"/>
      <c r="ITP26" s="0"/>
      <c r="ITQ26" s="0"/>
      <c r="ITR26" s="0"/>
      <c r="ITS26" s="0"/>
      <c r="ITT26" s="0"/>
      <c r="ITU26" s="0"/>
      <c r="ITV26" s="0"/>
      <c r="ITW26" s="0"/>
      <c r="ITX26" s="0"/>
      <c r="ITY26" s="0"/>
      <c r="ITZ26" s="0"/>
      <c r="IUA26" s="0"/>
      <c r="IUB26" s="0"/>
      <c r="IUC26" s="0"/>
      <c r="IUD26" s="0"/>
      <c r="IUE26" s="0"/>
      <c r="IUF26" s="0"/>
      <c r="IUG26" s="0"/>
      <c r="IUH26" s="0"/>
      <c r="IUI26" s="0"/>
      <c r="IUJ26" s="0"/>
      <c r="IUK26" s="0"/>
      <c r="IUL26" s="0"/>
      <c r="IUM26" s="0"/>
      <c r="IUN26" s="0"/>
      <c r="IUO26" s="0"/>
      <c r="IUP26" s="0"/>
      <c r="IUQ26" s="0"/>
      <c r="IUR26" s="0"/>
      <c r="IUS26" s="0"/>
      <c r="IUT26" s="0"/>
      <c r="IUU26" s="0"/>
      <c r="IUV26" s="0"/>
      <c r="IUW26" s="0"/>
      <c r="IUX26" s="0"/>
      <c r="IUY26" s="0"/>
      <c r="IUZ26" s="0"/>
      <c r="IVA26" s="0"/>
      <c r="IVB26" s="0"/>
      <c r="IVC26" s="0"/>
      <c r="IVD26" s="0"/>
      <c r="IVE26" s="0"/>
      <c r="IVF26" s="0"/>
      <c r="IVG26" s="0"/>
      <c r="IVH26" s="0"/>
      <c r="IVI26" s="0"/>
      <c r="IVJ26" s="0"/>
      <c r="IVK26" s="0"/>
      <c r="IVL26" s="0"/>
      <c r="IVM26" s="0"/>
      <c r="IVN26" s="0"/>
      <c r="IVO26" s="0"/>
      <c r="IVP26" s="0"/>
      <c r="IVQ26" s="0"/>
      <c r="IVR26" s="0"/>
      <c r="IVS26" s="0"/>
      <c r="IVT26" s="0"/>
      <c r="IVU26" s="0"/>
      <c r="IVV26" s="0"/>
      <c r="IVW26" s="0"/>
      <c r="IVX26" s="0"/>
      <c r="IVY26" s="0"/>
      <c r="IVZ26" s="0"/>
      <c r="IWA26" s="0"/>
      <c r="IWB26" s="0"/>
      <c r="IWC26" s="0"/>
      <c r="IWD26" s="0"/>
      <c r="IWE26" s="0"/>
      <c r="IWF26" s="0"/>
      <c r="IWG26" s="0"/>
      <c r="IWH26" s="0"/>
      <c r="IWI26" s="0"/>
      <c r="IWJ26" s="0"/>
      <c r="IWK26" s="0"/>
      <c r="IWL26" s="0"/>
      <c r="IWM26" s="0"/>
      <c r="IWN26" s="0"/>
      <c r="IWO26" s="0"/>
      <c r="IWP26" s="0"/>
      <c r="IWQ26" s="0"/>
      <c r="IWR26" s="0"/>
      <c r="IWS26" s="0"/>
      <c r="IWT26" s="0"/>
      <c r="IWU26" s="0"/>
      <c r="IWV26" s="0"/>
      <c r="IWW26" s="0"/>
      <c r="IWX26" s="0"/>
      <c r="IWY26" s="0"/>
      <c r="IWZ26" s="0"/>
      <c r="IXA26" s="0"/>
      <c r="IXB26" s="0"/>
      <c r="IXC26" s="0"/>
      <c r="IXD26" s="0"/>
      <c r="IXE26" s="0"/>
      <c r="IXF26" s="0"/>
      <c r="IXG26" s="0"/>
      <c r="IXH26" s="0"/>
      <c r="IXI26" s="0"/>
      <c r="IXJ26" s="0"/>
      <c r="IXK26" s="0"/>
      <c r="IXL26" s="0"/>
      <c r="IXM26" s="0"/>
      <c r="IXN26" s="0"/>
      <c r="IXO26" s="0"/>
      <c r="IXP26" s="0"/>
      <c r="IXQ26" s="0"/>
      <c r="IXR26" s="0"/>
      <c r="IXS26" s="0"/>
      <c r="IXT26" s="0"/>
      <c r="IXU26" s="0"/>
      <c r="IXV26" s="0"/>
      <c r="IXW26" s="0"/>
      <c r="IXX26" s="0"/>
      <c r="IXY26" s="0"/>
      <c r="IXZ26" s="0"/>
      <c r="IYA26" s="0"/>
      <c r="IYB26" s="0"/>
      <c r="IYC26" s="0"/>
      <c r="IYD26" s="0"/>
      <c r="IYE26" s="0"/>
      <c r="IYF26" s="0"/>
      <c r="IYG26" s="0"/>
      <c r="IYH26" s="0"/>
      <c r="IYI26" s="0"/>
      <c r="IYJ26" s="0"/>
      <c r="IYK26" s="0"/>
      <c r="IYL26" s="0"/>
      <c r="IYM26" s="0"/>
      <c r="IYN26" s="0"/>
      <c r="IYO26" s="0"/>
      <c r="IYP26" s="0"/>
      <c r="IYQ26" s="0"/>
      <c r="IYR26" s="0"/>
      <c r="IYS26" s="0"/>
      <c r="IYT26" s="0"/>
      <c r="IYU26" s="0"/>
      <c r="IYV26" s="0"/>
      <c r="IYW26" s="0"/>
      <c r="IYX26" s="0"/>
      <c r="IYY26" s="0"/>
      <c r="IYZ26" s="0"/>
      <c r="IZA26" s="0"/>
      <c r="IZB26" s="0"/>
      <c r="IZC26" s="0"/>
      <c r="IZD26" s="0"/>
      <c r="IZE26" s="0"/>
      <c r="IZF26" s="0"/>
      <c r="IZG26" s="0"/>
      <c r="IZH26" s="0"/>
      <c r="IZI26" s="0"/>
      <c r="IZJ26" s="0"/>
      <c r="IZK26" s="0"/>
      <c r="IZL26" s="0"/>
      <c r="IZM26" s="0"/>
      <c r="IZN26" s="0"/>
      <c r="IZO26" s="0"/>
      <c r="IZP26" s="0"/>
      <c r="IZQ26" s="0"/>
      <c r="IZR26" s="0"/>
      <c r="IZS26" s="0"/>
      <c r="IZT26" s="0"/>
      <c r="IZU26" s="0"/>
      <c r="IZV26" s="0"/>
      <c r="IZW26" s="0"/>
      <c r="IZX26" s="0"/>
      <c r="IZY26" s="0"/>
      <c r="IZZ26" s="0"/>
      <c r="JAA26" s="0"/>
      <c r="JAB26" s="0"/>
      <c r="JAC26" s="0"/>
      <c r="JAD26" s="0"/>
      <c r="JAE26" s="0"/>
      <c r="JAF26" s="0"/>
      <c r="JAG26" s="0"/>
      <c r="JAH26" s="0"/>
      <c r="JAI26" s="0"/>
      <c r="JAJ26" s="0"/>
      <c r="JAK26" s="0"/>
      <c r="JAL26" s="0"/>
      <c r="JAM26" s="0"/>
      <c r="JAN26" s="0"/>
      <c r="JAO26" s="0"/>
      <c r="JAP26" s="0"/>
      <c r="JAQ26" s="0"/>
      <c r="JAR26" s="0"/>
      <c r="JAS26" s="0"/>
      <c r="JAT26" s="0"/>
      <c r="JAU26" s="0"/>
      <c r="JAV26" s="0"/>
      <c r="JAW26" s="0"/>
      <c r="JAX26" s="0"/>
      <c r="JAY26" s="0"/>
      <c r="JAZ26" s="0"/>
      <c r="JBA26" s="0"/>
      <c r="JBB26" s="0"/>
      <c r="JBC26" s="0"/>
      <c r="JBD26" s="0"/>
      <c r="JBE26" s="0"/>
      <c r="JBF26" s="0"/>
      <c r="JBG26" s="0"/>
      <c r="JBH26" s="0"/>
      <c r="JBI26" s="0"/>
      <c r="JBJ26" s="0"/>
      <c r="JBK26" s="0"/>
      <c r="JBL26" s="0"/>
      <c r="JBM26" s="0"/>
      <c r="JBN26" s="0"/>
      <c r="JBO26" s="0"/>
      <c r="JBP26" s="0"/>
      <c r="JBQ26" s="0"/>
      <c r="JBR26" s="0"/>
      <c r="JBS26" s="0"/>
      <c r="JBT26" s="0"/>
      <c r="JBU26" s="0"/>
      <c r="JBV26" s="0"/>
      <c r="JBW26" s="0"/>
      <c r="JBX26" s="0"/>
      <c r="JBY26" s="0"/>
      <c r="JBZ26" s="0"/>
      <c r="JCA26" s="0"/>
      <c r="JCB26" s="0"/>
      <c r="JCC26" s="0"/>
      <c r="JCD26" s="0"/>
      <c r="JCE26" s="0"/>
      <c r="JCF26" s="0"/>
      <c r="JCG26" s="0"/>
      <c r="JCH26" s="0"/>
      <c r="JCI26" s="0"/>
      <c r="JCJ26" s="0"/>
      <c r="JCK26" s="0"/>
      <c r="JCL26" s="0"/>
      <c r="JCM26" s="0"/>
      <c r="JCN26" s="0"/>
      <c r="JCO26" s="0"/>
      <c r="JCP26" s="0"/>
      <c r="JCQ26" s="0"/>
      <c r="JCR26" s="0"/>
      <c r="JCS26" s="0"/>
      <c r="JCT26" s="0"/>
      <c r="JCU26" s="0"/>
      <c r="JCV26" s="0"/>
      <c r="JCW26" s="0"/>
      <c r="JCX26" s="0"/>
      <c r="JCY26" s="0"/>
      <c r="JCZ26" s="0"/>
      <c r="JDA26" s="0"/>
      <c r="JDB26" s="0"/>
      <c r="JDC26" s="0"/>
      <c r="JDD26" s="0"/>
      <c r="JDE26" s="0"/>
      <c r="JDF26" s="0"/>
      <c r="JDG26" s="0"/>
      <c r="JDH26" s="0"/>
      <c r="JDI26" s="0"/>
      <c r="JDJ26" s="0"/>
      <c r="JDK26" s="0"/>
      <c r="JDL26" s="0"/>
      <c r="JDM26" s="0"/>
      <c r="JDN26" s="0"/>
      <c r="JDO26" s="0"/>
      <c r="JDP26" s="0"/>
      <c r="JDQ26" s="0"/>
      <c r="JDR26" s="0"/>
      <c r="JDS26" s="0"/>
      <c r="JDT26" s="0"/>
      <c r="JDU26" s="0"/>
      <c r="JDV26" s="0"/>
      <c r="JDW26" s="0"/>
      <c r="JDX26" s="0"/>
      <c r="JDY26" s="0"/>
      <c r="JDZ26" s="0"/>
      <c r="JEA26" s="0"/>
      <c r="JEB26" s="0"/>
      <c r="JEC26" s="0"/>
      <c r="JED26" s="0"/>
      <c r="JEE26" s="0"/>
      <c r="JEF26" s="0"/>
      <c r="JEG26" s="0"/>
      <c r="JEH26" s="0"/>
      <c r="JEI26" s="0"/>
      <c r="JEJ26" s="0"/>
      <c r="JEK26" s="0"/>
      <c r="JEL26" s="0"/>
      <c r="JEM26" s="0"/>
      <c r="JEN26" s="0"/>
      <c r="JEO26" s="0"/>
      <c r="JEP26" s="0"/>
      <c r="JEQ26" s="0"/>
      <c r="JER26" s="0"/>
      <c r="JES26" s="0"/>
      <c r="JET26" s="0"/>
      <c r="JEU26" s="0"/>
      <c r="JEV26" s="0"/>
      <c r="JEW26" s="0"/>
      <c r="JEX26" s="0"/>
      <c r="JEY26" s="0"/>
      <c r="JEZ26" s="0"/>
      <c r="JFA26" s="0"/>
      <c r="JFB26" s="0"/>
      <c r="JFC26" s="0"/>
      <c r="JFD26" s="0"/>
      <c r="JFE26" s="0"/>
      <c r="JFF26" s="0"/>
      <c r="JFG26" s="0"/>
      <c r="JFH26" s="0"/>
      <c r="JFI26" s="0"/>
      <c r="JFJ26" s="0"/>
      <c r="JFK26" s="0"/>
      <c r="JFL26" s="0"/>
      <c r="JFM26" s="0"/>
      <c r="JFN26" s="0"/>
      <c r="JFO26" s="0"/>
      <c r="JFP26" s="0"/>
      <c r="JFQ26" s="0"/>
      <c r="JFR26" s="0"/>
      <c r="JFS26" s="0"/>
      <c r="JFT26" s="0"/>
      <c r="JFU26" s="0"/>
      <c r="JFV26" s="0"/>
      <c r="JFW26" s="0"/>
      <c r="JFX26" s="0"/>
      <c r="JFY26" s="0"/>
      <c r="JFZ26" s="0"/>
      <c r="JGA26" s="0"/>
      <c r="JGB26" s="0"/>
      <c r="JGC26" s="0"/>
      <c r="JGD26" s="0"/>
      <c r="JGE26" s="0"/>
      <c r="JGF26" s="0"/>
      <c r="JGG26" s="0"/>
      <c r="JGH26" s="0"/>
      <c r="JGI26" s="0"/>
      <c r="JGJ26" s="0"/>
      <c r="JGK26" s="0"/>
      <c r="JGL26" s="0"/>
      <c r="JGM26" s="0"/>
      <c r="JGN26" s="0"/>
      <c r="JGO26" s="0"/>
      <c r="JGP26" s="0"/>
      <c r="JGQ26" s="0"/>
      <c r="JGR26" s="0"/>
      <c r="JGS26" s="0"/>
      <c r="JGT26" s="0"/>
      <c r="JGU26" s="0"/>
      <c r="JGV26" s="0"/>
      <c r="JGW26" s="0"/>
      <c r="JGX26" s="0"/>
      <c r="JGY26" s="0"/>
      <c r="JGZ26" s="0"/>
      <c r="JHA26" s="0"/>
      <c r="JHB26" s="0"/>
      <c r="JHC26" s="0"/>
      <c r="JHD26" s="0"/>
      <c r="JHE26" s="0"/>
      <c r="JHF26" s="0"/>
      <c r="JHG26" s="0"/>
      <c r="JHH26" s="0"/>
      <c r="JHI26" s="0"/>
      <c r="JHJ26" s="0"/>
      <c r="JHK26" s="0"/>
      <c r="JHL26" s="0"/>
      <c r="JHM26" s="0"/>
      <c r="JHN26" s="0"/>
      <c r="JHO26" s="0"/>
      <c r="JHP26" s="0"/>
      <c r="JHQ26" s="0"/>
      <c r="JHR26" s="0"/>
      <c r="JHS26" s="0"/>
      <c r="JHT26" s="0"/>
      <c r="JHU26" s="0"/>
      <c r="JHV26" s="0"/>
      <c r="JHW26" s="0"/>
      <c r="JHX26" s="0"/>
      <c r="JHY26" s="0"/>
      <c r="JHZ26" s="0"/>
      <c r="JIA26" s="0"/>
      <c r="JIB26" s="0"/>
      <c r="JIC26" s="0"/>
      <c r="JID26" s="0"/>
      <c r="JIE26" s="0"/>
      <c r="JIF26" s="0"/>
      <c r="JIG26" s="0"/>
      <c r="JIH26" s="0"/>
      <c r="JII26" s="0"/>
      <c r="JIJ26" s="0"/>
      <c r="JIK26" s="0"/>
      <c r="JIL26" s="0"/>
      <c r="JIM26" s="0"/>
      <c r="JIN26" s="0"/>
      <c r="JIO26" s="0"/>
      <c r="JIP26" s="0"/>
      <c r="JIQ26" s="0"/>
      <c r="JIR26" s="0"/>
      <c r="JIS26" s="0"/>
      <c r="JIT26" s="0"/>
      <c r="JIU26" s="0"/>
      <c r="JIV26" s="0"/>
      <c r="JIW26" s="0"/>
      <c r="JIX26" s="0"/>
      <c r="JIY26" s="0"/>
      <c r="JIZ26" s="0"/>
      <c r="JJA26" s="0"/>
      <c r="JJB26" s="0"/>
      <c r="JJC26" s="0"/>
      <c r="JJD26" s="0"/>
      <c r="JJE26" s="0"/>
      <c r="JJF26" s="0"/>
      <c r="JJG26" s="0"/>
      <c r="JJH26" s="0"/>
      <c r="JJI26" s="0"/>
      <c r="JJJ26" s="0"/>
      <c r="JJK26" s="0"/>
      <c r="JJL26" s="0"/>
      <c r="JJM26" s="0"/>
      <c r="JJN26" s="0"/>
      <c r="JJO26" s="0"/>
      <c r="JJP26" s="0"/>
      <c r="JJQ26" s="0"/>
      <c r="JJR26" s="0"/>
      <c r="JJS26" s="0"/>
      <c r="JJT26" s="0"/>
      <c r="JJU26" s="0"/>
      <c r="JJV26" s="0"/>
      <c r="JJW26" s="0"/>
      <c r="JJX26" s="0"/>
      <c r="JJY26" s="0"/>
      <c r="JJZ26" s="0"/>
      <c r="JKA26" s="0"/>
      <c r="JKB26" s="0"/>
      <c r="JKC26" s="0"/>
      <c r="JKD26" s="0"/>
      <c r="JKE26" s="0"/>
      <c r="JKF26" s="0"/>
      <c r="JKG26" s="0"/>
      <c r="JKH26" s="0"/>
      <c r="JKI26" s="0"/>
      <c r="JKJ26" s="0"/>
      <c r="JKK26" s="0"/>
      <c r="JKL26" s="0"/>
      <c r="JKM26" s="0"/>
      <c r="JKN26" s="0"/>
      <c r="JKO26" s="0"/>
      <c r="JKP26" s="0"/>
      <c r="JKQ26" s="0"/>
      <c r="JKR26" s="0"/>
      <c r="JKS26" s="0"/>
      <c r="JKT26" s="0"/>
      <c r="JKU26" s="0"/>
      <c r="JKV26" s="0"/>
      <c r="JKW26" s="0"/>
      <c r="JKX26" s="0"/>
      <c r="JKY26" s="0"/>
      <c r="JKZ26" s="0"/>
      <c r="JLA26" s="0"/>
      <c r="JLB26" s="0"/>
      <c r="JLC26" s="0"/>
      <c r="JLD26" s="0"/>
      <c r="JLE26" s="0"/>
      <c r="JLF26" s="0"/>
      <c r="JLG26" s="0"/>
      <c r="JLH26" s="0"/>
      <c r="JLI26" s="0"/>
      <c r="JLJ26" s="0"/>
      <c r="JLK26" s="0"/>
      <c r="JLL26" s="0"/>
      <c r="JLM26" s="0"/>
      <c r="JLN26" s="0"/>
      <c r="JLO26" s="0"/>
      <c r="JLP26" s="0"/>
      <c r="JLQ26" s="0"/>
      <c r="JLR26" s="0"/>
      <c r="JLS26" s="0"/>
      <c r="JLT26" s="0"/>
      <c r="JLU26" s="0"/>
      <c r="JLV26" s="0"/>
      <c r="JLW26" s="0"/>
      <c r="JLX26" s="0"/>
      <c r="JLY26" s="0"/>
      <c r="JLZ26" s="0"/>
      <c r="JMA26" s="0"/>
      <c r="JMB26" s="0"/>
      <c r="JMC26" s="0"/>
      <c r="JMD26" s="0"/>
      <c r="JME26" s="0"/>
      <c r="JMF26" s="0"/>
      <c r="JMG26" s="0"/>
      <c r="JMH26" s="0"/>
      <c r="JMI26" s="0"/>
      <c r="JMJ26" s="0"/>
      <c r="JMK26" s="0"/>
      <c r="JML26" s="0"/>
      <c r="JMM26" s="0"/>
      <c r="JMN26" s="0"/>
      <c r="JMO26" s="0"/>
      <c r="JMP26" s="0"/>
      <c r="JMQ26" s="0"/>
      <c r="JMR26" s="0"/>
      <c r="JMS26" s="0"/>
      <c r="JMT26" s="0"/>
      <c r="JMU26" s="0"/>
      <c r="JMV26" s="0"/>
      <c r="JMW26" s="0"/>
      <c r="JMX26" s="0"/>
      <c r="JMY26" s="0"/>
      <c r="JMZ26" s="0"/>
      <c r="JNA26" s="0"/>
      <c r="JNB26" s="0"/>
      <c r="JNC26" s="0"/>
      <c r="JND26" s="0"/>
      <c r="JNE26" s="0"/>
      <c r="JNF26" s="0"/>
      <c r="JNG26" s="0"/>
      <c r="JNH26" s="0"/>
      <c r="JNI26" s="0"/>
      <c r="JNJ26" s="0"/>
      <c r="JNK26" s="0"/>
      <c r="JNL26" s="0"/>
      <c r="JNM26" s="0"/>
      <c r="JNN26" s="0"/>
      <c r="JNO26" s="0"/>
      <c r="JNP26" s="0"/>
      <c r="JNQ26" s="0"/>
      <c r="JNR26" s="0"/>
      <c r="JNS26" s="0"/>
      <c r="JNT26" s="0"/>
      <c r="JNU26" s="0"/>
      <c r="JNV26" s="0"/>
      <c r="JNW26" s="0"/>
      <c r="JNX26" s="0"/>
      <c r="JNY26" s="0"/>
      <c r="JNZ26" s="0"/>
      <c r="JOA26" s="0"/>
      <c r="JOB26" s="0"/>
      <c r="JOC26" s="0"/>
      <c r="JOD26" s="0"/>
      <c r="JOE26" s="0"/>
      <c r="JOF26" s="0"/>
      <c r="JOG26" s="0"/>
      <c r="JOH26" s="0"/>
      <c r="JOI26" s="0"/>
      <c r="JOJ26" s="0"/>
      <c r="JOK26" s="0"/>
      <c r="JOL26" s="0"/>
      <c r="JOM26" s="0"/>
      <c r="JON26" s="0"/>
      <c r="JOO26" s="0"/>
      <c r="JOP26" s="0"/>
      <c r="JOQ26" s="0"/>
      <c r="JOR26" s="0"/>
      <c r="JOS26" s="0"/>
      <c r="JOT26" s="0"/>
      <c r="JOU26" s="0"/>
      <c r="JOV26" s="0"/>
      <c r="JOW26" s="0"/>
      <c r="JOX26" s="0"/>
      <c r="JOY26" s="0"/>
      <c r="JOZ26" s="0"/>
      <c r="JPA26" s="0"/>
      <c r="JPB26" s="0"/>
      <c r="JPC26" s="0"/>
      <c r="JPD26" s="0"/>
      <c r="JPE26" s="0"/>
      <c r="JPF26" s="0"/>
      <c r="JPG26" s="0"/>
      <c r="JPH26" s="0"/>
      <c r="JPI26" s="0"/>
      <c r="JPJ26" s="0"/>
      <c r="JPK26" s="0"/>
      <c r="JPL26" s="0"/>
      <c r="JPM26" s="0"/>
      <c r="JPN26" s="0"/>
      <c r="JPO26" s="0"/>
      <c r="JPP26" s="0"/>
      <c r="JPQ26" s="0"/>
      <c r="JPR26" s="0"/>
      <c r="JPS26" s="0"/>
      <c r="JPT26" s="0"/>
      <c r="JPU26" s="0"/>
      <c r="JPV26" s="0"/>
      <c r="JPW26" s="0"/>
      <c r="JPX26" s="0"/>
      <c r="JPY26" s="0"/>
      <c r="JPZ26" s="0"/>
      <c r="JQA26" s="0"/>
      <c r="JQB26" s="0"/>
      <c r="JQC26" s="0"/>
      <c r="JQD26" s="0"/>
      <c r="JQE26" s="0"/>
      <c r="JQF26" s="0"/>
      <c r="JQG26" s="0"/>
      <c r="JQH26" s="0"/>
      <c r="JQI26" s="0"/>
      <c r="JQJ26" s="0"/>
      <c r="JQK26" s="0"/>
      <c r="JQL26" s="0"/>
      <c r="JQM26" s="0"/>
      <c r="JQN26" s="0"/>
      <c r="JQO26" s="0"/>
      <c r="JQP26" s="0"/>
      <c r="JQQ26" s="0"/>
      <c r="JQR26" s="0"/>
      <c r="JQS26" s="0"/>
      <c r="JQT26" s="0"/>
      <c r="JQU26" s="0"/>
      <c r="JQV26" s="0"/>
      <c r="JQW26" s="0"/>
      <c r="JQX26" s="0"/>
      <c r="JQY26" s="0"/>
      <c r="JQZ26" s="0"/>
      <c r="JRA26" s="0"/>
      <c r="JRB26" s="0"/>
      <c r="JRC26" s="0"/>
      <c r="JRD26" s="0"/>
      <c r="JRE26" s="0"/>
      <c r="JRF26" s="0"/>
      <c r="JRG26" s="0"/>
      <c r="JRH26" s="0"/>
      <c r="JRI26" s="0"/>
      <c r="JRJ26" s="0"/>
      <c r="JRK26" s="0"/>
      <c r="JRL26" s="0"/>
      <c r="JRM26" s="0"/>
      <c r="JRN26" s="0"/>
      <c r="JRO26" s="0"/>
      <c r="JRP26" s="0"/>
      <c r="JRQ26" s="0"/>
      <c r="JRR26" s="0"/>
      <c r="JRS26" s="0"/>
      <c r="JRT26" s="0"/>
      <c r="JRU26" s="0"/>
      <c r="JRV26" s="0"/>
      <c r="JRW26" s="0"/>
      <c r="JRX26" s="0"/>
      <c r="JRY26" s="0"/>
      <c r="JRZ26" s="0"/>
      <c r="JSA26" s="0"/>
      <c r="JSB26" s="0"/>
      <c r="JSC26" s="0"/>
      <c r="JSD26" s="0"/>
      <c r="JSE26" s="0"/>
      <c r="JSF26" s="0"/>
      <c r="JSG26" s="0"/>
      <c r="JSH26" s="0"/>
      <c r="JSI26" s="0"/>
      <c r="JSJ26" s="0"/>
      <c r="JSK26" s="0"/>
      <c r="JSL26" s="0"/>
      <c r="JSM26" s="0"/>
      <c r="JSN26" s="0"/>
      <c r="JSO26" s="0"/>
      <c r="JSP26" s="0"/>
      <c r="JSQ26" s="0"/>
      <c r="JSR26" s="0"/>
      <c r="JSS26" s="0"/>
      <c r="JST26" s="0"/>
      <c r="JSU26" s="0"/>
      <c r="JSV26" s="0"/>
      <c r="JSW26" s="0"/>
      <c r="JSX26" s="0"/>
      <c r="JSY26" s="0"/>
      <c r="JSZ26" s="0"/>
      <c r="JTA26" s="0"/>
      <c r="JTB26" s="0"/>
      <c r="JTC26" s="0"/>
      <c r="JTD26" s="0"/>
      <c r="JTE26" s="0"/>
      <c r="JTF26" s="0"/>
      <c r="JTG26" s="0"/>
      <c r="JTH26" s="0"/>
      <c r="JTI26" s="0"/>
      <c r="JTJ26" s="0"/>
      <c r="JTK26" s="0"/>
      <c r="JTL26" s="0"/>
      <c r="JTM26" s="0"/>
      <c r="JTN26" s="0"/>
      <c r="JTO26" s="0"/>
      <c r="JTP26" s="0"/>
      <c r="JTQ26" s="0"/>
      <c r="JTR26" s="0"/>
      <c r="JTS26" s="0"/>
      <c r="JTT26" s="0"/>
      <c r="JTU26" s="0"/>
      <c r="JTV26" s="0"/>
      <c r="JTW26" s="0"/>
      <c r="JTX26" s="0"/>
      <c r="JTY26" s="0"/>
      <c r="JTZ26" s="0"/>
      <c r="JUA26" s="0"/>
      <c r="JUB26" s="0"/>
      <c r="JUC26" s="0"/>
      <c r="JUD26" s="0"/>
      <c r="JUE26" s="0"/>
      <c r="JUF26" s="0"/>
      <c r="JUG26" s="0"/>
      <c r="JUH26" s="0"/>
      <c r="JUI26" s="0"/>
      <c r="JUJ26" s="0"/>
      <c r="JUK26" s="0"/>
      <c r="JUL26" s="0"/>
      <c r="JUM26" s="0"/>
      <c r="JUN26" s="0"/>
      <c r="JUO26" s="0"/>
      <c r="JUP26" s="0"/>
      <c r="JUQ26" s="0"/>
      <c r="JUR26" s="0"/>
      <c r="JUS26" s="0"/>
      <c r="JUT26" s="0"/>
      <c r="JUU26" s="0"/>
      <c r="JUV26" s="0"/>
      <c r="JUW26" s="0"/>
      <c r="JUX26" s="0"/>
      <c r="JUY26" s="0"/>
      <c r="JUZ26" s="0"/>
      <c r="JVA26" s="0"/>
      <c r="JVB26" s="0"/>
      <c r="JVC26" s="0"/>
      <c r="JVD26" s="0"/>
      <c r="JVE26" s="0"/>
      <c r="JVF26" s="0"/>
      <c r="JVG26" s="0"/>
      <c r="JVH26" s="0"/>
      <c r="JVI26" s="0"/>
      <c r="JVJ26" s="0"/>
      <c r="JVK26" s="0"/>
      <c r="JVL26" s="0"/>
      <c r="JVM26" s="0"/>
      <c r="JVN26" s="0"/>
      <c r="JVO26" s="0"/>
      <c r="JVP26" s="0"/>
      <c r="JVQ26" s="0"/>
      <c r="JVR26" s="0"/>
      <c r="JVS26" s="0"/>
      <c r="JVT26" s="0"/>
      <c r="JVU26" s="0"/>
      <c r="JVV26" s="0"/>
      <c r="JVW26" s="0"/>
      <c r="JVX26" s="0"/>
      <c r="JVY26" s="0"/>
      <c r="JVZ26" s="0"/>
      <c r="JWA26" s="0"/>
      <c r="JWB26" s="0"/>
      <c r="JWC26" s="0"/>
      <c r="JWD26" s="0"/>
      <c r="JWE26" s="0"/>
      <c r="JWF26" s="0"/>
      <c r="JWG26" s="0"/>
      <c r="JWH26" s="0"/>
      <c r="JWI26" s="0"/>
      <c r="JWJ26" s="0"/>
      <c r="JWK26" s="0"/>
      <c r="JWL26" s="0"/>
      <c r="JWM26" s="0"/>
      <c r="JWN26" s="0"/>
      <c r="JWO26" s="0"/>
      <c r="JWP26" s="0"/>
      <c r="JWQ26" s="0"/>
      <c r="JWR26" s="0"/>
      <c r="JWS26" s="0"/>
      <c r="JWT26" s="0"/>
      <c r="JWU26" s="0"/>
      <c r="JWV26" s="0"/>
      <c r="JWW26" s="0"/>
      <c r="JWX26" s="0"/>
      <c r="JWY26" s="0"/>
      <c r="JWZ26" s="0"/>
      <c r="JXA26" s="0"/>
      <c r="JXB26" s="0"/>
      <c r="JXC26" s="0"/>
      <c r="JXD26" s="0"/>
      <c r="JXE26" s="0"/>
      <c r="JXF26" s="0"/>
      <c r="JXG26" s="0"/>
      <c r="JXH26" s="0"/>
      <c r="JXI26" s="0"/>
      <c r="JXJ26" s="0"/>
      <c r="JXK26" s="0"/>
      <c r="JXL26" s="0"/>
      <c r="JXM26" s="0"/>
      <c r="JXN26" s="0"/>
      <c r="JXO26" s="0"/>
      <c r="JXP26" s="0"/>
      <c r="JXQ26" s="0"/>
      <c r="JXR26" s="0"/>
      <c r="JXS26" s="0"/>
      <c r="JXT26" s="0"/>
      <c r="JXU26" s="0"/>
      <c r="JXV26" s="0"/>
      <c r="JXW26" s="0"/>
      <c r="JXX26" s="0"/>
      <c r="JXY26" s="0"/>
      <c r="JXZ26" s="0"/>
      <c r="JYA26" s="0"/>
      <c r="JYB26" s="0"/>
      <c r="JYC26" s="0"/>
      <c r="JYD26" s="0"/>
      <c r="JYE26" s="0"/>
      <c r="JYF26" s="0"/>
      <c r="JYG26" s="0"/>
      <c r="JYH26" s="0"/>
      <c r="JYI26" s="0"/>
      <c r="JYJ26" s="0"/>
      <c r="JYK26" s="0"/>
      <c r="JYL26" s="0"/>
      <c r="JYM26" s="0"/>
      <c r="JYN26" s="0"/>
      <c r="JYO26" s="0"/>
      <c r="JYP26" s="0"/>
      <c r="JYQ26" s="0"/>
      <c r="JYR26" s="0"/>
      <c r="JYS26" s="0"/>
      <c r="JYT26" s="0"/>
      <c r="JYU26" s="0"/>
      <c r="JYV26" s="0"/>
      <c r="JYW26" s="0"/>
      <c r="JYX26" s="0"/>
      <c r="JYY26" s="0"/>
      <c r="JYZ26" s="0"/>
      <c r="JZA26" s="0"/>
      <c r="JZB26" s="0"/>
      <c r="JZC26" s="0"/>
      <c r="JZD26" s="0"/>
      <c r="JZE26" s="0"/>
      <c r="JZF26" s="0"/>
      <c r="JZG26" s="0"/>
      <c r="JZH26" s="0"/>
      <c r="JZI26" s="0"/>
      <c r="JZJ26" s="0"/>
      <c r="JZK26" s="0"/>
      <c r="JZL26" s="0"/>
      <c r="JZM26" s="0"/>
      <c r="JZN26" s="0"/>
      <c r="JZO26" s="0"/>
      <c r="JZP26" s="0"/>
      <c r="JZQ26" s="0"/>
      <c r="JZR26" s="0"/>
      <c r="JZS26" s="0"/>
      <c r="JZT26" s="0"/>
      <c r="JZU26" s="0"/>
      <c r="JZV26" s="0"/>
      <c r="JZW26" s="0"/>
      <c r="JZX26" s="0"/>
      <c r="JZY26" s="0"/>
      <c r="JZZ26" s="0"/>
      <c r="KAA26" s="0"/>
      <c r="KAB26" s="0"/>
      <c r="KAC26" s="0"/>
      <c r="KAD26" s="0"/>
      <c r="KAE26" s="0"/>
      <c r="KAF26" s="0"/>
      <c r="KAG26" s="0"/>
      <c r="KAH26" s="0"/>
      <c r="KAI26" s="0"/>
      <c r="KAJ26" s="0"/>
      <c r="KAK26" s="0"/>
      <c r="KAL26" s="0"/>
      <c r="KAM26" s="0"/>
      <c r="KAN26" s="0"/>
      <c r="KAO26" s="0"/>
      <c r="KAP26" s="0"/>
      <c r="KAQ26" s="0"/>
      <c r="KAR26" s="0"/>
      <c r="KAS26" s="0"/>
      <c r="KAT26" s="0"/>
      <c r="KAU26" s="0"/>
      <c r="KAV26" s="0"/>
      <c r="KAW26" s="0"/>
      <c r="KAX26" s="0"/>
      <c r="KAY26" s="0"/>
      <c r="KAZ26" s="0"/>
      <c r="KBA26" s="0"/>
      <c r="KBB26" s="0"/>
      <c r="KBC26" s="0"/>
      <c r="KBD26" s="0"/>
      <c r="KBE26" s="0"/>
      <c r="KBF26" s="0"/>
      <c r="KBG26" s="0"/>
      <c r="KBH26" s="0"/>
      <c r="KBI26" s="0"/>
      <c r="KBJ26" s="0"/>
      <c r="KBK26" s="0"/>
      <c r="KBL26" s="0"/>
      <c r="KBM26" s="0"/>
      <c r="KBN26" s="0"/>
      <c r="KBO26" s="0"/>
      <c r="KBP26" s="0"/>
      <c r="KBQ26" s="0"/>
      <c r="KBR26" s="0"/>
      <c r="KBS26" s="0"/>
      <c r="KBT26" s="0"/>
      <c r="KBU26" s="0"/>
      <c r="KBV26" s="0"/>
      <c r="KBW26" s="0"/>
      <c r="KBX26" s="0"/>
      <c r="KBY26" s="0"/>
      <c r="KBZ26" s="0"/>
      <c r="KCA26" s="0"/>
      <c r="KCB26" s="0"/>
      <c r="KCC26" s="0"/>
      <c r="KCD26" s="0"/>
      <c r="KCE26" s="0"/>
      <c r="KCF26" s="0"/>
      <c r="KCG26" s="0"/>
      <c r="KCH26" s="0"/>
      <c r="KCI26" s="0"/>
      <c r="KCJ26" s="0"/>
      <c r="KCK26" s="0"/>
      <c r="KCL26" s="0"/>
      <c r="KCM26" s="0"/>
      <c r="KCN26" s="0"/>
      <c r="KCO26" s="0"/>
      <c r="KCP26" s="0"/>
      <c r="KCQ26" s="0"/>
      <c r="KCR26" s="0"/>
      <c r="KCS26" s="0"/>
      <c r="KCT26" s="0"/>
      <c r="KCU26" s="0"/>
      <c r="KCV26" s="0"/>
      <c r="KCW26" s="0"/>
      <c r="KCX26" s="0"/>
      <c r="KCY26" s="0"/>
      <c r="KCZ26" s="0"/>
      <c r="KDA26" s="0"/>
      <c r="KDB26" s="0"/>
      <c r="KDC26" s="0"/>
      <c r="KDD26" s="0"/>
      <c r="KDE26" s="0"/>
      <c r="KDF26" s="0"/>
      <c r="KDG26" s="0"/>
      <c r="KDH26" s="0"/>
      <c r="KDI26" s="0"/>
      <c r="KDJ26" s="0"/>
      <c r="KDK26" s="0"/>
      <c r="KDL26" s="0"/>
      <c r="KDM26" s="0"/>
      <c r="KDN26" s="0"/>
      <c r="KDO26" s="0"/>
      <c r="KDP26" s="0"/>
      <c r="KDQ26" s="0"/>
      <c r="KDR26" s="0"/>
      <c r="KDS26" s="0"/>
      <c r="KDT26" s="0"/>
      <c r="KDU26" s="0"/>
      <c r="KDV26" s="0"/>
      <c r="KDW26" s="0"/>
      <c r="KDX26" s="0"/>
      <c r="KDY26" s="0"/>
      <c r="KDZ26" s="0"/>
      <c r="KEA26" s="0"/>
      <c r="KEB26" s="0"/>
      <c r="KEC26" s="0"/>
      <c r="KED26" s="0"/>
      <c r="KEE26" s="0"/>
      <c r="KEF26" s="0"/>
      <c r="KEG26" s="0"/>
      <c r="KEH26" s="0"/>
      <c r="KEI26" s="0"/>
      <c r="KEJ26" s="0"/>
      <c r="KEK26" s="0"/>
      <c r="KEL26" s="0"/>
      <c r="KEM26" s="0"/>
      <c r="KEN26" s="0"/>
      <c r="KEO26" s="0"/>
      <c r="KEP26" s="0"/>
      <c r="KEQ26" s="0"/>
      <c r="KER26" s="0"/>
      <c r="KES26" s="0"/>
      <c r="KET26" s="0"/>
      <c r="KEU26" s="0"/>
      <c r="KEV26" s="0"/>
      <c r="KEW26" s="0"/>
      <c r="KEX26" s="0"/>
      <c r="KEY26" s="0"/>
      <c r="KEZ26" s="0"/>
      <c r="KFA26" s="0"/>
      <c r="KFB26" s="0"/>
      <c r="KFC26" s="0"/>
      <c r="KFD26" s="0"/>
      <c r="KFE26" s="0"/>
      <c r="KFF26" s="0"/>
      <c r="KFG26" s="0"/>
      <c r="KFH26" s="0"/>
      <c r="KFI26" s="0"/>
      <c r="KFJ26" s="0"/>
      <c r="KFK26" s="0"/>
      <c r="KFL26" s="0"/>
      <c r="KFM26" s="0"/>
      <c r="KFN26" s="0"/>
      <c r="KFO26" s="0"/>
      <c r="KFP26" s="0"/>
      <c r="KFQ26" s="0"/>
      <c r="KFR26" s="0"/>
      <c r="KFS26" s="0"/>
      <c r="KFT26" s="0"/>
      <c r="KFU26" s="0"/>
      <c r="KFV26" s="0"/>
      <c r="KFW26" s="0"/>
      <c r="KFX26" s="0"/>
      <c r="KFY26" s="0"/>
      <c r="KFZ26" s="0"/>
      <c r="KGA26" s="0"/>
      <c r="KGB26" s="0"/>
      <c r="KGC26" s="0"/>
      <c r="KGD26" s="0"/>
      <c r="KGE26" s="0"/>
      <c r="KGF26" s="0"/>
      <c r="KGG26" s="0"/>
      <c r="KGH26" s="0"/>
      <c r="KGI26" s="0"/>
      <c r="KGJ26" s="0"/>
      <c r="KGK26" s="0"/>
      <c r="KGL26" s="0"/>
      <c r="KGM26" s="0"/>
      <c r="KGN26" s="0"/>
      <c r="KGO26" s="0"/>
      <c r="KGP26" s="0"/>
      <c r="KGQ26" s="0"/>
      <c r="KGR26" s="0"/>
      <c r="KGS26" s="0"/>
      <c r="KGT26" s="0"/>
      <c r="KGU26" s="0"/>
      <c r="KGV26" s="0"/>
      <c r="KGW26" s="0"/>
      <c r="KGX26" s="0"/>
      <c r="KGY26" s="0"/>
      <c r="KGZ26" s="0"/>
      <c r="KHA26" s="0"/>
      <c r="KHB26" s="0"/>
      <c r="KHC26" s="0"/>
      <c r="KHD26" s="0"/>
      <c r="KHE26" s="0"/>
      <c r="KHF26" s="0"/>
      <c r="KHG26" s="0"/>
      <c r="KHH26" s="0"/>
      <c r="KHI26" s="0"/>
      <c r="KHJ26" s="0"/>
      <c r="KHK26" s="0"/>
      <c r="KHL26" s="0"/>
      <c r="KHM26" s="0"/>
      <c r="KHN26" s="0"/>
      <c r="KHO26" s="0"/>
      <c r="KHP26" s="0"/>
      <c r="KHQ26" s="0"/>
      <c r="KHR26" s="0"/>
      <c r="KHS26" s="0"/>
      <c r="KHT26" s="0"/>
      <c r="KHU26" s="0"/>
      <c r="KHV26" s="0"/>
      <c r="KHW26" s="0"/>
      <c r="KHX26" s="0"/>
      <c r="KHY26" s="0"/>
      <c r="KHZ26" s="0"/>
      <c r="KIA26" s="0"/>
      <c r="KIB26" s="0"/>
      <c r="KIC26" s="0"/>
      <c r="KID26" s="0"/>
      <c r="KIE26" s="0"/>
      <c r="KIF26" s="0"/>
      <c r="KIG26" s="0"/>
      <c r="KIH26" s="0"/>
      <c r="KII26" s="0"/>
      <c r="KIJ26" s="0"/>
      <c r="KIK26" s="0"/>
      <c r="KIL26" s="0"/>
      <c r="KIM26" s="0"/>
      <c r="KIN26" s="0"/>
      <c r="KIO26" s="0"/>
      <c r="KIP26" s="0"/>
      <c r="KIQ26" s="0"/>
      <c r="KIR26" s="0"/>
      <c r="KIS26" s="0"/>
      <c r="KIT26" s="0"/>
      <c r="KIU26" s="0"/>
      <c r="KIV26" s="0"/>
      <c r="KIW26" s="0"/>
      <c r="KIX26" s="0"/>
      <c r="KIY26" s="0"/>
      <c r="KIZ26" s="0"/>
      <c r="KJA26" s="0"/>
      <c r="KJB26" s="0"/>
      <c r="KJC26" s="0"/>
      <c r="KJD26" s="0"/>
      <c r="KJE26" s="0"/>
      <c r="KJF26" s="0"/>
      <c r="KJG26" s="0"/>
      <c r="KJH26" s="0"/>
      <c r="KJI26" s="0"/>
      <c r="KJJ26" s="0"/>
      <c r="KJK26" s="0"/>
      <c r="KJL26" s="0"/>
      <c r="KJM26" s="0"/>
      <c r="KJN26" s="0"/>
      <c r="KJO26" s="0"/>
      <c r="KJP26" s="0"/>
      <c r="KJQ26" s="0"/>
      <c r="KJR26" s="0"/>
      <c r="KJS26" s="0"/>
      <c r="KJT26" s="0"/>
      <c r="KJU26" s="0"/>
      <c r="KJV26" s="0"/>
      <c r="KJW26" s="0"/>
      <c r="KJX26" s="0"/>
      <c r="KJY26" s="0"/>
      <c r="KJZ26" s="0"/>
      <c r="KKA26" s="0"/>
      <c r="KKB26" s="0"/>
      <c r="KKC26" s="0"/>
      <c r="KKD26" s="0"/>
      <c r="KKE26" s="0"/>
      <c r="KKF26" s="0"/>
      <c r="KKG26" s="0"/>
      <c r="KKH26" s="0"/>
      <c r="KKI26" s="0"/>
      <c r="KKJ26" s="0"/>
      <c r="KKK26" s="0"/>
      <c r="KKL26" s="0"/>
      <c r="KKM26" s="0"/>
      <c r="KKN26" s="0"/>
      <c r="KKO26" s="0"/>
      <c r="KKP26" s="0"/>
      <c r="KKQ26" s="0"/>
      <c r="KKR26" s="0"/>
      <c r="KKS26" s="0"/>
      <c r="KKT26" s="0"/>
      <c r="KKU26" s="0"/>
      <c r="KKV26" s="0"/>
      <c r="KKW26" s="0"/>
      <c r="KKX26" s="0"/>
      <c r="KKY26" s="0"/>
      <c r="KKZ26" s="0"/>
      <c r="KLA26" s="0"/>
      <c r="KLB26" s="0"/>
      <c r="KLC26" s="0"/>
      <c r="KLD26" s="0"/>
      <c r="KLE26" s="0"/>
      <c r="KLF26" s="0"/>
      <c r="KLG26" s="0"/>
      <c r="KLH26" s="0"/>
      <c r="KLI26" s="0"/>
      <c r="KLJ26" s="0"/>
      <c r="KLK26" s="0"/>
      <c r="KLL26" s="0"/>
      <c r="KLM26" s="0"/>
      <c r="KLN26" s="0"/>
      <c r="KLO26" s="0"/>
      <c r="KLP26" s="0"/>
      <c r="KLQ26" s="0"/>
      <c r="KLR26" s="0"/>
      <c r="KLS26" s="0"/>
      <c r="KLT26" s="0"/>
      <c r="KLU26" s="0"/>
      <c r="KLV26" s="0"/>
      <c r="KLW26" s="0"/>
      <c r="KLX26" s="0"/>
      <c r="KLY26" s="0"/>
      <c r="KLZ26" s="0"/>
      <c r="KMA26" s="0"/>
      <c r="KMB26" s="0"/>
      <c r="KMC26" s="0"/>
      <c r="KMD26" s="0"/>
      <c r="KME26" s="0"/>
      <c r="KMF26" s="0"/>
      <c r="KMG26" s="0"/>
      <c r="KMH26" s="0"/>
      <c r="KMI26" s="0"/>
      <c r="KMJ26" s="0"/>
      <c r="KMK26" s="0"/>
      <c r="KML26" s="0"/>
      <c r="KMM26" s="0"/>
      <c r="KMN26" s="0"/>
      <c r="KMO26" s="0"/>
      <c r="KMP26" s="0"/>
      <c r="KMQ26" s="0"/>
      <c r="KMR26" s="0"/>
      <c r="KMS26" s="0"/>
      <c r="KMT26" s="0"/>
      <c r="KMU26" s="0"/>
      <c r="KMV26" s="0"/>
      <c r="KMW26" s="0"/>
      <c r="KMX26" s="0"/>
      <c r="KMY26" s="0"/>
      <c r="KMZ26" s="0"/>
      <c r="KNA26" s="0"/>
      <c r="KNB26" s="0"/>
      <c r="KNC26" s="0"/>
      <c r="KND26" s="0"/>
      <c r="KNE26" s="0"/>
      <c r="KNF26" s="0"/>
      <c r="KNG26" s="0"/>
      <c r="KNH26" s="0"/>
      <c r="KNI26" s="0"/>
      <c r="KNJ26" s="0"/>
      <c r="KNK26" s="0"/>
      <c r="KNL26" s="0"/>
      <c r="KNM26" s="0"/>
      <c r="KNN26" s="0"/>
      <c r="KNO26" s="0"/>
      <c r="KNP26" s="0"/>
      <c r="KNQ26" s="0"/>
      <c r="KNR26" s="0"/>
      <c r="KNS26" s="0"/>
      <c r="KNT26" s="0"/>
      <c r="KNU26" s="0"/>
      <c r="KNV26" s="0"/>
      <c r="KNW26" s="0"/>
      <c r="KNX26" s="0"/>
      <c r="KNY26" s="0"/>
      <c r="KNZ26" s="0"/>
      <c r="KOA26" s="0"/>
      <c r="KOB26" s="0"/>
      <c r="KOC26" s="0"/>
      <c r="KOD26" s="0"/>
      <c r="KOE26" s="0"/>
      <c r="KOF26" s="0"/>
      <c r="KOG26" s="0"/>
      <c r="KOH26" s="0"/>
      <c r="KOI26" s="0"/>
      <c r="KOJ26" s="0"/>
      <c r="KOK26" s="0"/>
      <c r="KOL26" s="0"/>
      <c r="KOM26" s="0"/>
      <c r="KON26" s="0"/>
      <c r="KOO26" s="0"/>
      <c r="KOP26" s="0"/>
      <c r="KOQ26" s="0"/>
      <c r="KOR26" s="0"/>
      <c r="KOS26" s="0"/>
      <c r="KOT26" s="0"/>
      <c r="KOU26" s="0"/>
      <c r="KOV26" s="0"/>
      <c r="KOW26" s="0"/>
      <c r="KOX26" s="0"/>
      <c r="KOY26" s="0"/>
      <c r="KOZ26" s="0"/>
      <c r="KPA26" s="0"/>
      <c r="KPB26" s="0"/>
      <c r="KPC26" s="0"/>
      <c r="KPD26" s="0"/>
      <c r="KPE26" s="0"/>
      <c r="KPF26" s="0"/>
      <c r="KPG26" s="0"/>
      <c r="KPH26" s="0"/>
      <c r="KPI26" s="0"/>
      <c r="KPJ26" s="0"/>
      <c r="KPK26" s="0"/>
      <c r="KPL26" s="0"/>
      <c r="KPM26" s="0"/>
      <c r="KPN26" s="0"/>
      <c r="KPO26" s="0"/>
      <c r="KPP26" s="0"/>
      <c r="KPQ26" s="0"/>
      <c r="KPR26" s="0"/>
      <c r="KPS26" s="0"/>
      <c r="KPT26" s="0"/>
      <c r="KPU26" s="0"/>
      <c r="KPV26" s="0"/>
      <c r="KPW26" s="0"/>
      <c r="KPX26" s="0"/>
      <c r="KPY26" s="0"/>
      <c r="KPZ26" s="0"/>
      <c r="KQA26" s="0"/>
      <c r="KQB26" s="0"/>
      <c r="KQC26" s="0"/>
      <c r="KQD26" s="0"/>
      <c r="KQE26" s="0"/>
      <c r="KQF26" s="0"/>
      <c r="KQG26" s="0"/>
      <c r="KQH26" s="0"/>
      <c r="KQI26" s="0"/>
      <c r="KQJ26" s="0"/>
      <c r="KQK26" s="0"/>
      <c r="KQL26" s="0"/>
      <c r="KQM26" s="0"/>
      <c r="KQN26" s="0"/>
      <c r="KQO26" s="0"/>
      <c r="KQP26" s="0"/>
      <c r="KQQ26" s="0"/>
      <c r="KQR26" s="0"/>
      <c r="KQS26" s="0"/>
      <c r="KQT26" s="0"/>
      <c r="KQU26" s="0"/>
      <c r="KQV26" s="0"/>
      <c r="KQW26" s="0"/>
      <c r="KQX26" s="0"/>
      <c r="KQY26" s="0"/>
      <c r="KQZ26" s="0"/>
      <c r="KRA26" s="0"/>
      <c r="KRB26" s="0"/>
      <c r="KRC26" s="0"/>
      <c r="KRD26" s="0"/>
      <c r="KRE26" s="0"/>
      <c r="KRF26" s="0"/>
      <c r="KRG26" s="0"/>
      <c r="KRH26" s="0"/>
      <c r="KRI26" s="0"/>
      <c r="KRJ26" s="0"/>
      <c r="KRK26" s="0"/>
      <c r="KRL26" s="0"/>
      <c r="KRM26" s="0"/>
      <c r="KRN26" s="0"/>
      <c r="KRO26" s="0"/>
      <c r="KRP26" s="0"/>
      <c r="KRQ26" s="0"/>
      <c r="KRR26" s="0"/>
      <c r="KRS26" s="0"/>
      <c r="KRT26" s="0"/>
      <c r="KRU26" s="0"/>
      <c r="KRV26" s="0"/>
      <c r="KRW26" s="0"/>
      <c r="KRX26" s="0"/>
      <c r="KRY26" s="0"/>
      <c r="KRZ26" s="0"/>
      <c r="KSA26" s="0"/>
      <c r="KSB26" s="0"/>
      <c r="KSC26" s="0"/>
      <c r="KSD26" s="0"/>
      <c r="KSE26" s="0"/>
      <c r="KSF26" s="0"/>
      <c r="KSG26" s="0"/>
      <c r="KSH26" s="0"/>
      <c r="KSI26" s="0"/>
      <c r="KSJ26" s="0"/>
      <c r="KSK26" s="0"/>
      <c r="KSL26" s="0"/>
      <c r="KSM26" s="0"/>
      <c r="KSN26" s="0"/>
      <c r="KSO26" s="0"/>
      <c r="KSP26" s="0"/>
      <c r="KSQ26" s="0"/>
      <c r="KSR26" s="0"/>
      <c r="KSS26" s="0"/>
      <c r="KST26" s="0"/>
      <c r="KSU26" s="0"/>
      <c r="KSV26" s="0"/>
      <c r="KSW26" s="0"/>
      <c r="KSX26" s="0"/>
      <c r="KSY26" s="0"/>
      <c r="KSZ26" s="0"/>
      <c r="KTA26" s="0"/>
      <c r="KTB26" s="0"/>
      <c r="KTC26" s="0"/>
      <c r="KTD26" s="0"/>
      <c r="KTE26" s="0"/>
      <c r="KTF26" s="0"/>
      <c r="KTG26" s="0"/>
      <c r="KTH26" s="0"/>
      <c r="KTI26" s="0"/>
      <c r="KTJ26" s="0"/>
      <c r="KTK26" s="0"/>
      <c r="KTL26" s="0"/>
      <c r="KTM26" s="0"/>
      <c r="KTN26" s="0"/>
      <c r="KTO26" s="0"/>
      <c r="KTP26" s="0"/>
      <c r="KTQ26" s="0"/>
      <c r="KTR26" s="0"/>
      <c r="KTS26" s="0"/>
      <c r="KTT26" s="0"/>
      <c r="KTU26" s="0"/>
      <c r="KTV26" s="0"/>
      <c r="KTW26" s="0"/>
      <c r="KTX26" s="0"/>
      <c r="KTY26" s="0"/>
      <c r="KTZ26" s="0"/>
      <c r="KUA26" s="0"/>
      <c r="KUB26" s="0"/>
      <c r="KUC26" s="0"/>
      <c r="KUD26" s="0"/>
      <c r="KUE26" s="0"/>
      <c r="KUF26" s="0"/>
      <c r="KUG26" s="0"/>
      <c r="KUH26" s="0"/>
      <c r="KUI26" s="0"/>
      <c r="KUJ26" s="0"/>
      <c r="KUK26" s="0"/>
      <c r="KUL26" s="0"/>
      <c r="KUM26" s="0"/>
      <c r="KUN26" s="0"/>
      <c r="KUO26" s="0"/>
      <c r="KUP26" s="0"/>
      <c r="KUQ26" s="0"/>
      <c r="KUR26" s="0"/>
      <c r="KUS26" s="0"/>
      <c r="KUT26" s="0"/>
      <c r="KUU26" s="0"/>
      <c r="KUV26" s="0"/>
      <c r="KUW26" s="0"/>
      <c r="KUX26" s="0"/>
      <c r="KUY26" s="0"/>
      <c r="KUZ26" s="0"/>
      <c r="KVA26" s="0"/>
      <c r="KVB26" s="0"/>
      <c r="KVC26" s="0"/>
      <c r="KVD26" s="0"/>
      <c r="KVE26" s="0"/>
      <c r="KVF26" s="0"/>
      <c r="KVG26" s="0"/>
      <c r="KVH26" s="0"/>
      <c r="KVI26" s="0"/>
      <c r="KVJ26" s="0"/>
      <c r="KVK26" s="0"/>
      <c r="KVL26" s="0"/>
      <c r="KVM26" s="0"/>
      <c r="KVN26" s="0"/>
      <c r="KVO26" s="0"/>
      <c r="KVP26" s="0"/>
      <c r="KVQ26" s="0"/>
      <c r="KVR26" s="0"/>
      <c r="KVS26" s="0"/>
      <c r="KVT26" s="0"/>
      <c r="KVU26" s="0"/>
      <c r="KVV26" s="0"/>
      <c r="KVW26" s="0"/>
      <c r="KVX26" s="0"/>
      <c r="KVY26" s="0"/>
      <c r="KVZ26" s="0"/>
      <c r="KWA26" s="0"/>
      <c r="KWB26" s="0"/>
      <c r="KWC26" s="0"/>
      <c r="KWD26" s="0"/>
      <c r="KWE26" s="0"/>
      <c r="KWF26" s="0"/>
      <c r="KWG26" s="0"/>
      <c r="KWH26" s="0"/>
      <c r="KWI26" s="0"/>
      <c r="KWJ26" s="0"/>
      <c r="KWK26" s="0"/>
      <c r="KWL26" s="0"/>
      <c r="KWM26" s="0"/>
      <c r="KWN26" s="0"/>
      <c r="KWO26" s="0"/>
      <c r="KWP26" s="0"/>
      <c r="KWQ26" s="0"/>
      <c r="KWR26" s="0"/>
      <c r="KWS26" s="0"/>
      <c r="KWT26" s="0"/>
      <c r="KWU26" s="0"/>
      <c r="KWV26" s="0"/>
      <c r="KWW26" s="0"/>
      <c r="KWX26" s="0"/>
      <c r="KWY26" s="0"/>
      <c r="KWZ26" s="0"/>
      <c r="KXA26" s="0"/>
      <c r="KXB26" s="0"/>
      <c r="KXC26" s="0"/>
      <c r="KXD26" s="0"/>
      <c r="KXE26" s="0"/>
      <c r="KXF26" s="0"/>
      <c r="KXG26" s="0"/>
      <c r="KXH26" s="0"/>
      <c r="KXI26" s="0"/>
      <c r="KXJ26" s="0"/>
      <c r="KXK26" s="0"/>
      <c r="KXL26" s="0"/>
      <c r="KXM26" s="0"/>
      <c r="KXN26" s="0"/>
      <c r="KXO26" s="0"/>
      <c r="KXP26" s="0"/>
      <c r="KXQ26" s="0"/>
      <c r="KXR26" s="0"/>
      <c r="KXS26" s="0"/>
      <c r="KXT26" s="0"/>
      <c r="KXU26" s="0"/>
      <c r="KXV26" s="0"/>
      <c r="KXW26" s="0"/>
      <c r="KXX26" s="0"/>
      <c r="KXY26" s="0"/>
      <c r="KXZ26" s="0"/>
      <c r="KYA26" s="0"/>
      <c r="KYB26" s="0"/>
      <c r="KYC26" s="0"/>
      <c r="KYD26" s="0"/>
      <c r="KYE26" s="0"/>
      <c r="KYF26" s="0"/>
      <c r="KYG26" s="0"/>
      <c r="KYH26" s="0"/>
      <c r="KYI26" s="0"/>
      <c r="KYJ26" s="0"/>
      <c r="KYK26" s="0"/>
      <c r="KYL26" s="0"/>
      <c r="KYM26" s="0"/>
      <c r="KYN26" s="0"/>
      <c r="KYO26" s="0"/>
      <c r="KYP26" s="0"/>
      <c r="KYQ26" s="0"/>
      <c r="KYR26" s="0"/>
      <c r="KYS26" s="0"/>
      <c r="KYT26" s="0"/>
      <c r="KYU26" s="0"/>
      <c r="KYV26" s="0"/>
      <c r="KYW26" s="0"/>
      <c r="KYX26" s="0"/>
      <c r="KYY26" s="0"/>
      <c r="KYZ26" s="0"/>
      <c r="KZA26" s="0"/>
      <c r="KZB26" s="0"/>
      <c r="KZC26" s="0"/>
      <c r="KZD26" s="0"/>
      <c r="KZE26" s="0"/>
      <c r="KZF26" s="0"/>
      <c r="KZG26" s="0"/>
      <c r="KZH26" s="0"/>
      <c r="KZI26" s="0"/>
      <c r="KZJ26" s="0"/>
      <c r="KZK26" s="0"/>
      <c r="KZL26" s="0"/>
      <c r="KZM26" s="0"/>
      <c r="KZN26" s="0"/>
      <c r="KZO26" s="0"/>
      <c r="KZP26" s="0"/>
      <c r="KZQ26" s="0"/>
      <c r="KZR26" s="0"/>
      <c r="KZS26" s="0"/>
      <c r="KZT26" s="0"/>
      <c r="KZU26" s="0"/>
      <c r="KZV26" s="0"/>
      <c r="KZW26" s="0"/>
      <c r="KZX26" s="0"/>
      <c r="KZY26" s="0"/>
      <c r="KZZ26" s="0"/>
      <c r="LAA26" s="0"/>
      <c r="LAB26" s="0"/>
      <c r="LAC26" s="0"/>
      <c r="LAD26" s="0"/>
      <c r="LAE26" s="0"/>
      <c r="LAF26" s="0"/>
      <c r="LAG26" s="0"/>
      <c r="LAH26" s="0"/>
      <c r="LAI26" s="0"/>
      <c r="LAJ26" s="0"/>
      <c r="LAK26" s="0"/>
      <c r="LAL26" s="0"/>
      <c r="LAM26" s="0"/>
      <c r="LAN26" s="0"/>
      <c r="LAO26" s="0"/>
      <c r="LAP26" s="0"/>
      <c r="LAQ26" s="0"/>
      <c r="LAR26" s="0"/>
      <c r="LAS26" s="0"/>
      <c r="LAT26" s="0"/>
      <c r="LAU26" s="0"/>
      <c r="LAV26" s="0"/>
      <c r="LAW26" s="0"/>
      <c r="LAX26" s="0"/>
      <c r="LAY26" s="0"/>
      <c r="LAZ26" s="0"/>
      <c r="LBA26" s="0"/>
      <c r="LBB26" s="0"/>
      <c r="LBC26" s="0"/>
      <c r="LBD26" s="0"/>
      <c r="LBE26" s="0"/>
      <c r="LBF26" s="0"/>
      <c r="LBG26" s="0"/>
      <c r="LBH26" s="0"/>
      <c r="LBI26" s="0"/>
      <c r="LBJ26" s="0"/>
      <c r="LBK26" s="0"/>
      <c r="LBL26" s="0"/>
      <c r="LBM26" s="0"/>
      <c r="LBN26" s="0"/>
      <c r="LBO26" s="0"/>
      <c r="LBP26" s="0"/>
      <c r="LBQ26" s="0"/>
      <c r="LBR26" s="0"/>
      <c r="LBS26" s="0"/>
      <c r="LBT26" s="0"/>
      <c r="LBU26" s="0"/>
      <c r="LBV26" s="0"/>
      <c r="LBW26" s="0"/>
      <c r="LBX26" s="0"/>
      <c r="LBY26" s="0"/>
      <c r="LBZ26" s="0"/>
      <c r="LCA26" s="0"/>
      <c r="LCB26" s="0"/>
      <c r="LCC26" s="0"/>
      <c r="LCD26" s="0"/>
      <c r="LCE26" s="0"/>
      <c r="LCF26" s="0"/>
      <c r="LCG26" s="0"/>
      <c r="LCH26" s="0"/>
      <c r="LCI26" s="0"/>
      <c r="LCJ26" s="0"/>
      <c r="LCK26" s="0"/>
      <c r="LCL26" s="0"/>
      <c r="LCM26" s="0"/>
      <c r="LCN26" s="0"/>
      <c r="LCO26" s="0"/>
      <c r="LCP26" s="0"/>
      <c r="LCQ26" s="0"/>
      <c r="LCR26" s="0"/>
      <c r="LCS26" s="0"/>
      <c r="LCT26" s="0"/>
      <c r="LCU26" s="0"/>
      <c r="LCV26" s="0"/>
      <c r="LCW26" s="0"/>
      <c r="LCX26" s="0"/>
      <c r="LCY26" s="0"/>
      <c r="LCZ26" s="0"/>
      <c r="LDA26" s="0"/>
      <c r="LDB26" s="0"/>
      <c r="LDC26" s="0"/>
      <c r="LDD26" s="0"/>
      <c r="LDE26" s="0"/>
      <c r="LDF26" s="0"/>
      <c r="LDG26" s="0"/>
      <c r="LDH26" s="0"/>
      <c r="LDI26" s="0"/>
      <c r="LDJ26" s="0"/>
      <c r="LDK26" s="0"/>
      <c r="LDL26" s="0"/>
      <c r="LDM26" s="0"/>
      <c r="LDN26" s="0"/>
      <c r="LDO26" s="0"/>
      <c r="LDP26" s="0"/>
      <c r="LDQ26" s="0"/>
      <c r="LDR26" s="0"/>
      <c r="LDS26" s="0"/>
      <c r="LDT26" s="0"/>
      <c r="LDU26" s="0"/>
      <c r="LDV26" s="0"/>
      <c r="LDW26" s="0"/>
      <c r="LDX26" s="0"/>
      <c r="LDY26" s="0"/>
      <c r="LDZ26" s="0"/>
      <c r="LEA26" s="0"/>
      <c r="LEB26" s="0"/>
      <c r="LEC26" s="0"/>
      <c r="LED26" s="0"/>
      <c r="LEE26" s="0"/>
      <c r="LEF26" s="0"/>
      <c r="LEG26" s="0"/>
      <c r="LEH26" s="0"/>
      <c r="LEI26" s="0"/>
      <c r="LEJ26" s="0"/>
      <c r="LEK26" s="0"/>
      <c r="LEL26" s="0"/>
      <c r="LEM26" s="0"/>
      <c r="LEN26" s="0"/>
      <c r="LEO26" s="0"/>
      <c r="LEP26" s="0"/>
      <c r="LEQ26" s="0"/>
      <c r="LER26" s="0"/>
      <c r="LES26" s="0"/>
      <c r="LET26" s="0"/>
      <c r="LEU26" s="0"/>
      <c r="LEV26" s="0"/>
      <c r="LEW26" s="0"/>
      <c r="LEX26" s="0"/>
      <c r="LEY26" s="0"/>
      <c r="LEZ26" s="0"/>
      <c r="LFA26" s="0"/>
      <c r="LFB26" s="0"/>
      <c r="LFC26" s="0"/>
      <c r="LFD26" s="0"/>
      <c r="LFE26" s="0"/>
      <c r="LFF26" s="0"/>
      <c r="LFG26" s="0"/>
      <c r="LFH26" s="0"/>
      <c r="LFI26" s="0"/>
      <c r="LFJ26" s="0"/>
      <c r="LFK26" s="0"/>
      <c r="LFL26" s="0"/>
      <c r="LFM26" s="0"/>
      <c r="LFN26" s="0"/>
      <c r="LFO26" s="0"/>
      <c r="LFP26" s="0"/>
      <c r="LFQ26" s="0"/>
      <c r="LFR26" s="0"/>
      <c r="LFS26" s="0"/>
      <c r="LFT26" s="0"/>
      <c r="LFU26" s="0"/>
      <c r="LFV26" s="0"/>
      <c r="LFW26" s="0"/>
      <c r="LFX26" s="0"/>
      <c r="LFY26" s="0"/>
      <c r="LFZ26" s="0"/>
      <c r="LGA26" s="0"/>
      <c r="LGB26" s="0"/>
      <c r="LGC26" s="0"/>
      <c r="LGD26" s="0"/>
      <c r="LGE26" s="0"/>
      <c r="LGF26" s="0"/>
      <c r="LGG26" s="0"/>
      <c r="LGH26" s="0"/>
      <c r="LGI26" s="0"/>
      <c r="LGJ26" s="0"/>
      <c r="LGK26" s="0"/>
      <c r="LGL26" s="0"/>
      <c r="LGM26" s="0"/>
      <c r="LGN26" s="0"/>
      <c r="LGO26" s="0"/>
      <c r="LGP26" s="0"/>
      <c r="LGQ26" s="0"/>
      <c r="LGR26" s="0"/>
      <c r="LGS26" s="0"/>
      <c r="LGT26" s="0"/>
      <c r="LGU26" s="0"/>
      <c r="LGV26" s="0"/>
      <c r="LGW26" s="0"/>
      <c r="LGX26" s="0"/>
      <c r="LGY26" s="0"/>
      <c r="LGZ26" s="0"/>
      <c r="LHA26" s="0"/>
      <c r="LHB26" s="0"/>
      <c r="LHC26" s="0"/>
      <c r="LHD26" s="0"/>
      <c r="LHE26" s="0"/>
      <c r="LHF26" s="0"/>
      <c r="LHG26" s="0"/>
      <c r="LHH26" s="0"/>
      <c r="LHI26" s="0"/>
      <c r="LHJ26" s="0"/>
      <c r="LHK26" s="0"/>
      <c r="LHL26" s="0"/>
      <c r="LHM26" s="0"/>
      <c r="LHN26" s="0"/>
      <c r="LHO26" s="0"/>
      <c r="LHP26" s="0"/>
      <c r="LHQ26" s="0"/>
      <c r="LHR26" s="0"/>
      <c r="LHS26" s="0"/>
      <c r="LHT26" s="0"/>
      <c r="LHU26" s="0"/>
      <c r="LHV26" s="0"/>
      <c r="LHW26" s="0"/>
      <c r="LHX26" s="0"/>
      <c r="LHY26" s="0"/>
      <c r="LHZ26" s="0"/>
      <c r="LIA26" s="0"/>
      <c r="LIB26" s="0"/>
      <c r="LIC26" s="0"/>
      <c r="LID26" s="0"/>
      <c r="LIE26" s="0"/>
      <c r="LIF26" s="0"/>
      <c r="LIG26" s="0"/>
      <c r="LIH26" s="0"/>
      <c r="LII26" s="0"/>
      <c r="LIJ26" s="0"/>
      <c r="LIK26" s="0"/>
      <c r="LIL26" s="0"/>
      <c r="LIM26" s="0"/>
      <c r="LIN26" s="0"/>
      <c r="LIO26" s="0"/>
      <c r="LIP26" s="0"/>
      <c r="LIQ26" s="0"/>
      <c r="LIR26" s="0"/>
      <c r="LIS26" s="0"/>
      <c r="LIT26" s="0"/>
      <c r="LIU26" s="0"/>
      <c r="LIV26" s="0"/>
      <c r="LIW26" s="0"/>
      <c r="LIX26" s="0"/>
      <c r="LIY26" s="0"/>
      <c r="LIZ26" s="0"/>
      <c r="LJA26" s="0"/>
      <c r="LJB26" s="0"/>
      <c r="LJC26" s="0"/>
      <c r="LJD26" s="0"/>
      <c r="LJE26" s="0"/>
      <c r="LJF26" s="0"/>
      <c r="LJG26" s="0"/>
      <c r="LJH26" s="0"/>
      <c r="LJI26" s="0"/>
      <c r="LJJ26" s="0"/>
      <c r="LJK26" s="0"/>
      <c r="LJL26" s="0"/>
      <c r="LJM26" s="0"/>
      <c r="LJN26" s="0"/>
      <c r="LJO26" s="0"/>
      <c r="LJP26" s="0"/>
      <c r="LJQ26" s="0"/>
      <c r="LJR26" s="0"/>
      <c r="LJS26" s="0"/>
      <c r="LJT26" s="0"/>
      <c r="LJU26" s="0"/>
      <c r="LJV26" s="0"/>
      <c r="LJW26" s="0"/>
      <c r="LJX26" s="0"/>
      <c r="LJY26" s="0"/>
      <c r="LJZ26" s="0"/>
      <c r="LKA26" s="0"/>
      <c r="LKB26" s="0"/>
      <c r="LKC26" s="0"/>
      <c r="LKD26" s="0"/>
      <c r="LKE26" s="0"/>
      <c r="LKF26" s="0"/>
      <c r="LKG26" s="0"/>
      <c r="LKH26" s="0"/>
      <c r="LKI26" s="0"/>
      <c r="LKJ26" s="0"/>
      <c r="LKK26" s="0"/>
      <c r="LKL26" s="0"/>
      <c r="LKM26" s="0"/>
      <c r="LKN26" s="0"/>
      <c r="LKO26" s="0"/>
      <c r="LKP26" s="0"/>
      <c r="LKQ26" s="0"/>
      <c r="LKR26" s="0"/>
      <c r="LKS26" s="0"/>
      <c r="LKT26" s="0"/>
      <c r="LKU26" s="0"/>
      <c r="LKV26" s="0"/>
      <c r="LKW26" s="0"/>
      <c r="LKX26" s="0"/>
      <c r="LKY26" s="0"/>
      <c r="LKZ26" s="0"/>
      <c r="LLA26" s="0"/>
      <c r="LLB26" s="0"/>
      <c r="LLC26" s="0"/>
      <c r="LLD26" s="0"/>
      <c r="LLE26" s="0"/>
      <c r="LLF26" s="0"/>
      <c r="LLG26" s="0"/>
      <c r="LLH26" s="0"/>
      <c r="LLI26" s="0"/>
      <c r="LLJ26" s="0"/>
      <c r="LLK26" s="0"/>
      <c r="LLL26" s="0"/>
      <c r="LLM26" s="0"/>
      <c r="LLN26" s="0"/>
      <c r="LLO26" s="0"/>
      <c r="LLP26" s="0"/>
      <c r="LLQ26" s="0"/>
      <c r="LLR26" s="0"/>
      <c r="LLS26" s="0"/>
      <c r="LLT26" s="0"/>
      <c r="LLU26" s="0"/>
      <c r="LLV26" s="0"/>
      <c r="LLW26" s="0"/>
      <c r="LLX26" s="0"/>
      <c r="LLY26" s="0"/>
      <c r="LLZ26" s="0"/>
      <c r="LMA26" s="0"/>
      <c r="LMB26" s="0"/>
      <c r="LMC26" s="0"/>
      <c r="LMD26" s="0"/>
      <c r="LME26" s="0"/>
      <c r="LMF26" s="0"/>
      <c r="LMG26" s="0"/>
      <c r="LMH26" s="0"/>
      <c r="LMI26" s="0"/>
      <c r="LMJ26" s="0"/>
      <c r="LMK26" s="0"/>
      <c r="LML26" s="0"/>
      <c r="LMM26" s="0"/>
      <c r="LMN26" s="0"/>
      <c r="LMO26" s="0"/>
      <c r="LMP26" s="0"/>
      <c r="LMQ26" s="0"/>
      <c r="LMR26" s="0"/>
      <c r="LMS26" s="0"/>
      <c r="LMT26" s="0"/>
      <c r="LMU26" s="0"/>
      <c r="LMV26" s="0"/>
      <c r="LMW26" s="0"/>
      <c r="LMX26" s="0"/>
      <c r="LMY26" s="0"/>
      <c r="LMZ26" s="0"/>
      <c r="LNA26" s="0"/>
      <c r="LNB26" s="0"/>
      <c r="LNC26" s="0"/>
      <c r="LND26" s="0"/>
      <c r="LNE26" s="0"/>
      <c r="LNF26" s="0"/>
      <c r="LNG26" s="0"/>
      <c r="LNH26" s="0"/>
      <c r="LNI26" s="0"/>
      <c r="LNJ26" s="0"/>
      <c r="LNK26" s="0"/>
      <c r="LNL26" s="0"/>
      <c r="LNM26" s="0"/>
      <c r="LNN26" s="0"/>
      <c r="LNO26" s="0"/>
      <c r="LNP26" s="0"/>
      <c r="LNQ26" s="0"/>
      <c r="LNR26" s="0"/>
      <c r="LNS26" s="0"/>
      <c r="LNT26" s="0"/>
      <c r="LNU26" s="0"/>
      <c r="LNV26" s="0"/>
      <c r="LNW26" s="0"/>
      <c r="LNX26" s="0"/>
      <c r="LNY26" s="0"/>
      <c r="LNZ26" s="0"/>
      <c r="LOA26" s="0"/>
      <c r="LOB26" s="0"/>
      <c r="LOC26" s="0"/>
      <c r="LOD26" s="0"/>
      <c r="LOE26" s="0"/>
      <c r="LOF26" s="0"/>
      <c r="LOG26" s="0"/>
      <c r="LOH26" s="0"/>
      <c r="LOI26" s="0"/>
      <c r="LOJ26" s="0"/>
      <c r="LOK26" s="0"/>
      <c r="LOL26" s="0"/>
      <c r="LOM26" s="0"/>
      <c r="LON26" s="0"/>
      <c r="LOO26" s="0"/>
      <c r="LOP26" s="0"/>
      <c r="LOQ26" s="0"/>
      <c r="LOR26" s="0"/>
      <c r="LOS26" s="0"/>
      <c r="LOT26" s="0"/>
      <c r="LOU26" s="0"/>
      <c r="LOV26" s="0"/>
      <c r="LOW26" s="0"/>
      <c r="LOX26" s="0"/>
      <c r="LOY26" s="0"/>
      <c r="LOZ26" s="0"/>
      <c r="LPA26" s="0"/>
      <c r="LPB26" s="0"/>
      <c r="LPC26" s="0"/>
      <c r="LPD26" s="0"/>
      <c r="LPE26" s="0"/>
      <c r="LPF26" s="0"/>
      <c r="LPG26" s="0"/>
      <c r="LPH26" s="0"/>
      <c r="LPI26" s="0"/>
      <c r="LPJ26" s="0"/>
      <c r="LPK26" s="0"/>
      <c r="LPL26" s="0"/>
      <c r="LPM26" s="0"/>
      <c r="LPN26" s="0"/>
      <c r="LPO26" s="0"/>
      <c r="LPP26" s="0"/>
      <c r="LPQ26" s="0"/>
      <c r="LPR26" s="0"/>
      <c r="LPS26" s="0"/>
      <c r="LPT26" s="0"/>
      <c r="LPU26" s="0"/>
      <c r="LPV26" s="0"/>
      <c r="LPW26" s="0"/>
      <c r="LPX26" s="0"/>
      <c r="LPY26" s="0"/>
      <c r="LPZ26" s="0"/>
      <c r="LQA26" s="0"/>
      <c r="LQB26" s="0"/>
      <c r="LQC26" s="0"/>
      <c r="LQD26" s="0"/>
      <c r="LQE26" s="0"/>
      <c r="LQF26" s="0"/>
      <c r="LQG26" s="0"/>
      <c r="LQH26" s="0"/>
      <c r="LQI26" s="0"/>
      <c r="LQJ26" s="0"/>
      <c r="LQK26" s="0"/>
      <c r="LQL26" s="0"/>
      <c r="LQM26" s="0"/>
      <c r="LQN26" s="0"/>
      <c r="LQO26" s="0"/>
      <c r="LQP26" s="0"/>
      <c r="LQQ26" s="0"/>
      <c r="LQR26" s="0"/>
      <c r="LQS26" s="0"/>
      <c r="LQT26" s="0"/>
      <c r="LQU26" s="0"/>
      <c r="LQV26" s="0"/>
      <c r="LQW26" s="0"/>
      <c r="LQX26" s="0"/>
      <c r="LQY26" s="0"/>
      <c r="LQZ26" s="0"/>
      <c r="LRA26" s="0"/>
      <c r="LRB26" s="0"/>
      <c r="LRC26" s="0"/>
      <c r="LRD26" s="0"/>
      <c r="LRE26" s="0"/>
      <c r="LRF26" s="0"/>
      <c r="LRG26" s="0"/>
      <c r="LRH26" s="0"/>
      <c r="LRI26" s="0"/>
      <c r="LRJ26" s="0"/>
      <c r="LRK26" s="0"/>
      <c r="LRL26" s="0"/>
      <c r="LRM26" s="0"/>
      <c r="LRN26" s="0"/>
      <c r="LRO26" s="0"/>
      <c r="LRP26" s="0"/>
      <c r="LRQ26" s="0"/>
      <c r="LRR26" s="0"/>
      <c r="LRS26" s="0"/>
      <c r="LRT26" s="0"/>
      <c r="LRU26" s="0"/>
      <c r="LRV26" s="0"/>
      <c r="LRW26" s="0"/>
      <c r="LRX26" s="0"/>
      <c r="LRY26" s="0"/>
      <c r="LRZ26" s="0"/>
      <c r="LSA26" s="0"/>
      <c r="LSB26" s="0"/>
      <c r="LSC26" s="0"/>
      <c r="LSD26" s="0"/>
      <c r="LSE26" s="0"/>
      <c r="LSF26" s="0"/>
      <c r="LSG26" s="0"/>
      <c r="LSH26" s="0"/>
      <c r="LSI26" s="0"/>
      <c r="LSJ26" s="0"/>
      <c r="LSK26" s="0"/>
      <c r="LSL26" s="0"/>
      <c r="LSM26" s="0"/>
      <c r="LSN26" s="0"/>
      <c r="LSO26" s="0"/>
      <c r="LSP26" s="0"/>
      <c r="LSQ26" s="0"/>
      <c r="LSR26" s="0"/>
      <c r="LSS26" s="0"/>
      <c r="LST26" s="0"/>
      <c r="LSU26" s="0"/>
      <c r="LSV26" s="0"/>
      <c r="LSW26" s="0"/>
      <c r="LSX26" s="0"/>
      <c r="LSY26" s="0"/>
      <c r="LSZ26" s="0"/>
      <c r="LTA26" s="0"/>
      <c r="LTB26" s="0"/>
      <c r="LTC26" s="0"/>
      <c r="LTD26" s="0"/>
      <c r="LTE26" s="0"/>
      <c r="LTF26" s="0"/>
      <c r="LTG26" s="0"/>
      <c r="LTH26" s="0"/>
      <c r="LTI26" s="0"/>
      <c r="LTJ26" s="0"/>
      <c r="LTK26" s="0"/>
      <c r="LTL26" s="0"/>
      <c r="LTM26" s="0"/>
      <c r="LTN26" s="0"/>
      <c r="LTO26" s="0"/>
      <c r="LTP26" s="0"/>
      <c r="LTQ26" s="0"/>
      <c r="LTR26" s="0"/>
      <c r="LTS26" s="0"/>
      <c r="LTT26" s="0"/>
      <c r="LTU26" s="0"/>
      <c r="LTV26" s="0"/>
      <c r="LTW26" s="0"/>
      <c r="LTX26" s="0"/>
      <c r="LTY26" s="0"/>
      <c r="LTZ26" s="0"/>
      <c r="LUA26" s="0"/>
      <c r="LUB26" s="0"/>
      <c r="LUC26" s="0"/>
      <c r="LUD26" s="0"/>
      <c r="LUE26" s="0"/>
      <c r="LUF26" s="0"/>
      <c r="LUG26" s="0"/>
      <c r="LUH26" s="0"/>
      <c r="LUI26" s="0"/>
      <c r="LUJ26" s="0"/>
      <c r="LUK26" s="0"/>
      <c r="LUL26" s="0"/>
      <c r="LUM26" s="0"/>
      <c r="LUN26" s="0"/>
      <c r="LUO26" s="0"/>
      <c r="LUP26" s="0"/>
      <c r="LUQ26" s="0"/>
      <c r="LUR26" s="0"/>
      <c r="LUS26" s="0"/>
      <c r="LUT26" s="0"/>
      <c r="LUU26" s="0"/>
      <c r="LUV26" s="0"/>
      <c r="LUW26" s="0"/>
      <c r="LUX26" s="0"/>
      <c r="LUY26" s="0"/>
      <c r="LUZ26" s="0"/>
      <c r="LVA26" s="0"/>
      <c r="LVB26" s="0"/>
      <c r="LVC26" s="0"/>
      <c r="LVD26" s="0"/>
      <c r="LVE26" s="0"/>
      <c r="LVF26" s="0"/>
      <c r="LVG26" s="0"/>
      <c r="LVH26" s="0"/>
      <c r="LVI26" s="0"/>
      <c r="LVJ26" s="0"/>
      <c r="LVK26" s="0"/>
      <c r="LVL26" s="0"/>
      <c r="LVM26" s="0"/>
      <c r="LVN26" s="0"/>
      <c r="LVO26" s="0"/>
      <c r="LVP26" s="0"/>
      <c r="LVQ26" s="0"/>
      <c r="LVR26" s="0"/>
      <c r="LVS26" s="0"/>
      <c r="LVT26" s="0"/>
      <c r="LVU26" s="0"/>
      <c r="LVV26" s="0"/>
      <c r="LVW26" s="0"/>
      <c r="LVX26" s="0"/>
      <c r="LVY26" s="0"/>
      <c r="LVZ26" s="0"/>
      <c r="LWA26" s="0"/>
      <c r="LWB26" s="0"/>
      <c r="LWC26" s="0"/>
      <c r="LWD26" s="0"/>
      <c r="LWE26" s="0"/>
      <c r="LWF26" s="0"/>
      <c r="LWG26" s="0"/>
      <c r="LWH26" s="0"/>
      <c r="LWI26" s="0"/>
      <c r="LWJ26" s="0"/>
      <c r="LWK26" s="0"/>
      <c r="LWL26" s="0"/>
      <c r="LWM26" s="0"/>
      <c r="LWN26" s="0"/>
      <c r="LWO26" s="0"/>
      <c r="LWP26" s="0"/>
      <c r="LWQ26" s="0"/>
      <c r="LWR26" s="0"/>
      <c r="LWS26" s="0"/>
      <c r="LWT26" s="0"/>
      <c r="LWU26" s="0"/>
      <c r="LWV26" s="0"/>
      <c r="LWW26" s="0"/>
      <c r="LWX26" s="0"/>
      <c r="LWY26" s="0"/>
      <c r="LWZ26" s="0"/>
      <c r="LXA26" s="0"/>
      <c r="LXB26" s="0"/>
      <c r="LXC26" s="0"/>
      <c r="LXD26" s="0"/>
      <c r="LXE26" s="0"/>
      <c r="LXF26" s="0"/>
      <c r="LXG26" s="0"/>
      <c r="LXH26" s="0"/>
      <c r="LXI26" s="0"/>
      <c r="LXJ26" s="0"/>
      <c r="LXK26" s="0"/>
      <c r="LXL26" s="0"/>
      <c r="LXM26" s="0"/>
      <c r="LXN26" s="0"/>
      <c r="LXO26" s="0"/>
      <c r="LXP26" s="0"/>
      <c r="LXQ26" s="0"/>
      <c r="LXR26" s="0"/>
      <c r="LXS26" s="0"/>
      <c r="LXT26" s="0"/>
      <c r="LXU26" s="0"/>
      <c r="LXV26" s="0"/>
      <c r="LXW26" s="0"/>
      <c r="LXX26" s="0"/>
      <c r="LXY26" s="0"/>
      <c r="LXZ26" s="0"/>
      <c r="LYA26" s="0"/>
      <c r="LYB26" s="0"/>
      <c r="LYC26" s="0"/>
      <c r="LYD26" s="0"/>
      <c r="LYE26" s="0"/>
      <c r="LYF26" s="0"/>
      <c r="LYG26" s="0"/>
      <c r="LYH26" s="0"/>
      <c r="LYI26" s="0"/>
      <c r="LYJ26" s="0"/>
      <c r="LYK26" s="0"/>
      <c r="LYL26" s="0"/>
      <c r="LYM26" s="0"/>
      <c r="LYN26" s="0"/>
      <c r="LYO26" s="0"/>
      <c r="LYP26" s="0"/>
      <c r="LYQ26" s="0"/>
      <c r="LYR26" s="0"/>
      <c r="LYS26" s="0"/>
      <c r="LYT26" s="0"/>
      <c r="LYU26" s="0"/>
      <c r="LYV26" s="0"/>
      <c r="LYW26" s="0"/>
      <c r="LYX26" s="0"/>
      <c r="LYY26" s="0"/>
      <c r="LYZ26" s="0"/>
      <c r="LZA26" s="0"/>
      <c r="LZB26" s="0"/>
      <c r="LZC26" s="0"/>
      <c r="LZD26" s="0"/>
      <c r="LZE26" s="0"/>
      <c r="LZF26" s="0"/>
      <c r="LZG26" s="0"/>
      <c r="LZH26" s="0"/>
      <c r="LZI26" s="0"/>
      <c r="LZJ26" s="0"/>
      <c r="LZK26" s="0"/>
      <c r="LZL26" s="0"/>
      <c r="LZM26" s="0"/>
      <c r="LZN26" s="0"/>
      <c r="LZO26" s="0"/>
      <c r="LZP26" s="0"/>
      <c r="LZQ26" s="0"/>
      <c r="LZR26" s="0"/>
      <c r="LZS26" s="0"/>
      <c r="LZT26" s="0"/>
      <c r="LZU26" s="0"/>
      <c r="LZV26" s="0"/>
      <c r="LZW26" s="0"/>
      <c r="LZX26" s="0"/>
      <c r="LZY26" s="0"/>
      <c r="LZZ26" s="0"/>
      <c r="MAA26" s="0"/>
      <c r="MAB26" s="0"/>
      <c r="MAC26" s="0"/>
      <c r="MAD26" s="0"/>
      <c r="MAE26" s="0"/>
      <c r="MAF26" s="0"/>
      <c r="MAG26" s="0"/>
      <c r="MAH26" s="0"/>
      <c r="MAI26" s="0"/>
      <c r="MAJ26" s="0"/>
      <c r="MAK26" s="0"/>
      <c r="MAL26" s="0"/>
      <c r="MAM26" s="0"/>
      <c r="MAN26" s="0"/>
      <c r="MAO26" s="0"/>
      <c r="MAP26" s="0"/>
      <c r="MAQ26" s="0"/>
      <c r="MAR26" s="0"/>
      <c r="MAS26" s="0"/>
      <c r="MAT26" s="0"/>
      <c r="MAU26" s="0"/>
      <c r="MAV26" s="0"/>
      <c r="MAW26" s="0"/>
      <c r="MAX26" s="0"/>
      <c r="MAY26" s="0"/>
      <c r="MAZ26" s="0"/>
      <c r="MBA26" s="0"/>
      <c r="MBB26" s="0"/>
      <c r="MBC26" s="0"/>
      <c r="MBD26" s="0"/>
      <c r="MBE26" s="0"/>
      <c r="MBF26" s="0"/>
      <c r="MBG26" s="0"/>
      <c r="MBH26" s="0"/>
      <c r="MBI26" s="0"/>
      <c r="MBJ26" s="0"/>
      <c r="MBK26" s="0"/>
      <c r="MBL26" s="0"/>
      <c r="MBM26" s="0"/>
      <c r="MBN26" s="0"/>
      <c r="MBO26" s="0"/>
      <c r="MBP26" s="0"/>
      <c r="MBQ26" s="0"/>
      <c r="MBR26" s="0"/>
      <c r="MBS26" s="0"/>
      <c r="MBT26" s="0"/>
      <c r="MBU26" s="0"/>
      <c r="MBV26" s="0"/>
      <c r="MBW26" s="0"/>
      <c r="MBX26" s="0"/>
      <c r="MBY26" s="0"/>
      <c r="MBZ26" s="0"/>
      <c r="MCA26" s="0"/>
      <c r="MCB26" s="0"/>
      <c r="MCC26" s="0"/>
      <c r="MCD26" s="0"/>
      <c r="MCE26" s="0"/>
      <c r="MCF26" s="0"/>
      <c r="MCG26" s="0"/>
      <c r="MCH26" s="0"/>
      <c r="MCI26" s="0"/>
      <c r="MCJ26" s="0"/>
      <c r="MCK26" s="0"/>
      <c r="MCL26" s="0"/>
      <c r="MCM26" s="0"/>
      <c r="MCN26" s="0"/>
      <c r="MCO26" s="0"/>
      <c r="MCP26" s="0"/>
      <c r="MCQ26" s="0"/>
      <c r="MCR26" s="0"/>
      <c r="MCS26" s="0"/>
      <c r="MCT26" s="0"/>
      <c r="MCU26" s="0"/>
      <c r="MCV26" s="0"/>
      <c r="MCW26" s="0"/>
      <c r="MCX26" s="0"/>
      <c r="MCY26" s="0"/>
      <c r="MCZ26" s="0"/>
      <c r="MDA26" s="0"/>
      <c r="MDB26" s="0"/>
      <c r="MDC26" s="0"/>
      <c r="MDD26" s="0"/>
      <c r="MDE26" s="0"/>
      <c r="MDF26" s="0"/>
      <c r="MDG26" s="0"/>
      <c r="MDH26" s="0"/>
      <c r="MDI26" s="0"/>
      <c r="MDJ26" s="0"/>
      <c r="MDK26" s="0"/>
      <c r="MDL26" s="0"/>
      <c r="MDM26" s="0"/>
      <c r="MDN26" s="0"/>
      <c r="MDO26" s="0"/>
      <c r="MDP26" s="0"/>
      <c r="MDQ26" s="0"/>
      <c r="MDR26" s="0"/>
      <c r="MDS26" s="0"/>
      <c r="MDT26" s="0"/>
      <c r="MDU26" s="0"/>
      <c r="MDV26" s="0"/>
      <c r="MDW26" s="0"/>
      <c r="MDX26" s="0"/>
      <c r="MDY26" s="0"/>
      <c r="MDZ26" s="0"/>
      <c r="MEA26" s="0"/>
      <c r="MEB26" s="0"/>
      <c r="MEC26" s="0"/>
      <c r="MED26" s="0"/>
      <c r="MEE26" s="0"/>
      <c r="MEF26" s="0"/>
      <c r="MEG26" s="0"/>
      <c r="MEH26" s="0"/>
      <c r="MEI26" s="0"/>
      <c r="MEJ26" s="0"/>
      <c r="MEK26" s="0"/>
      <c r="MEL26" s="0"/>
      <c r="MEM26" s="0"/>
      <c r="MEN26" s="0"/>
      <c r="MEO26" s="0"/>
      <c r="MEP26" s="0"/>
      <c r="MEQ26" s="0"/>
      <c r="MER26" s="0"/>
      <c r="MES26" s="0"/>
      <c r="MET26" s="0"/>
      <c r="MEU26" s="0"/>
      <c r="MEV26" s="0"/>
      <c r="MEW26" s="0"/>
      <c r="MEX26" s="0"/>
      <c r="MEY26" s="0"/>
      <c r="MEZ26" s="0"/>
      <c r="MFA26" s="0"/>
      <c r="MFB26" s="0"/>
      <c r="MFC26" s="0"/>
      <c r="MFD26" s="0"/>
      <c r="MFE26" s="0"/>
      <c r="MFF26" s="0"/>
      <c r="MFG26" s="0"/>
      <c r="MFH26" s="0"/>
      <c r="MFI26" s="0"/>
      <c r="MFJ26" s="0"/>
      <c r="MFK26" s="0"/>
      <c r="MFL26" s="0"/>
      <c r="MFM26" s="0"/>
      <c r="MFN26" s="0"/>
      <c r="MFO26" s="0"/>
      <c r="MFP26" s="0"/>
      <c r="MFQ26" s="0"/>
      <c r="MFR26" s="0"/>
      <c r="MFS26" s="0"/>
      <c r="MFT26" s="0"/>
      <c r="MFU26" s="0"/>
      <c r="MFV26" s="0"/>
      <c r="MFW26" s="0"/>
      <c r="MFX26" s="0"/>
      <c r="MFY26" s="0"/>
      <c r="MFZ26" s="0"/>
      <c r="MGA26" s="0"/>
      <c r="MGB26" s="0"/>
      <c r="MGC26" s="0"/>
      <c r="MGD26" s="0"/>
      <c r="MGE26" s="0"/>
      <c r="MGF26" s="0"/>
      <c r="MGG26" s="0"/>
      <c r="MGH26" s="0"/>
      <c r="MGI26" s="0"/>
      <c r="MGJ26" s="0"/>
      <c r="MGK26" s="0"/>
      <c r="MGL26" s="0"/>
      <c r="MGM26" s="0"/>
      <c r="MGN26" s="0"/>
      <c r="MGO26" s="0"/>
      <c r="MGP26" s="0"/>
      <c r="MGQ26" s="0"/>
      <c r="MGR26" s="0"/>
      <c r="MGS26" s="0"/>
      <c r="MGT26" s="0"/>
      <c r="MGU26" s="0"/>
      <c r="MGV26" s="0"/>
      <c r="MGW26" s="0"/>
      <c r="MGX26" s="0"/>
      <c r="MGY26" s="0"/>
      <c r="MGZ26" s="0"/>
      <c r="MHA26" s="0"/>
      <c r="MHB26" s="0"/>
      <c r="MHC26" s="0"/>
      <c r="MHD26" s="0"/>
      <c r="MHE26" s="0"/>
      <c r="MHF26" s="0"/>
      <c r="MHG26" s="0"/>
      <c r="MHH26" s="0"/>
      <c r="MHI26" s="0"/>
      <c r="MHJ26" s="0"/>
      <c r="MHK26" s="0"/>
      <c r="MHL26" s="0"/>
      <c r="MHM26" s="0"/>
      <c r="MHN26" s="0"/>
      <c r="MHO26" s="0"/>
      <c r="MHP26" s="0"/>
      <c r="MHQ26" s="0"/>
      <c r="MHR26" s="0"/>
      <c r="MHS26" s="0"/>
      <c r="MHT26" s="0"/>
      <c r="MHU26" s="0"/>
      <c r="MHV26" s="0"/>
      <c r="MHW26" s="0"/>
      <c r="MHX26" s="0"/>
      <c r="MHY26" s="0"/>
      <c r="MHZ26" s="0"/>
      <c r="MIA26" s="0"/>
      <c r="MIB26" s="0"/>
      <c r="MIC26" s="0"/>
      <c r="MID26" s="0"/>
      <c r="MIE26" s="0"/>
      <c r="MIF26" s="0"/>
      <c r="MIG26" s="0"/>
      <c r="MIH26" s="0"/>
      <c r="MII26" s="0"/>
      <c r="MIJ26" s="0"/>
      <c r="MIK26" s="0"/>
      <c r="MIL26" s="0"/>
      <c r="MIM26" s="0"/>
      <c r="MIN26" s="0"/>
      <c r="MIO26" s="0"/>
      <c r="MIP26" s="0"/>
      <c r="MIQ26" s="0"/>
      <c r="MIR26" s="0"/>
      <c r="MIS26" s="0"/>
      <c r="MIT26" s="0"/>
      <c r="MIU26" s="0"/>
      <c r="MIV26" s="0"/>
      <c r="MIW26" s="0"/>
      <c r="MIX26" s="0"/>
      <c r="MIY26" s="0"/>
      <c r="MIZ26" s="0"/>
      <c r="MJA26" s="0"/>
      <c r="MJB26" s="0"/>
      <c r="MJC26" s="0"/>
      <c r="MJD26" s="0"/>
      <c r="MJE26" s="0"/>
      <c r="MJF26" s="0"/>
      <c r="MJG26" s="0"/>
      <c r="MJH26" s="0"/>
      <c r="MJI26" s="0"/>
      <c r="MJJ26" s="0"/>
      <c r="MJK26" s="0"/>
      <c r="MJL26" s="0"/>
      <c r="MJM26" s="0"/>
      <c r="MJN26" s="0"/>
      <c r="MJO26" s="0"/>
      <c r="MJP26" s="0"/>
      <c r="MJQ26" s="0"/>
      <c r="MJR26" s="0"/>
      <c r="MJS26" s="0"/>
      <c r="MJT26" s="0"/>
      <c r="MJU26" s="0"/>
      <c r="MJV26" s="0"/>
      <c r="MJW26" s="0"/>
      <c r="MJX26" s="0"/>
      <c r="MJY26" s="0"/>
      <c r="MJZ26" s="0"/>
      <c r="MKA26" s="0"/>
      <c r="MKB26" s="0"/>
      <c r="MKC26" s="0"/>
      <c r="MKD26" s="0"/>
      <c r="MKE26" s="0"/>
      <c r="MKF26" s="0"/>
      <c r="MKG26" s="0"/>
      <c r="MKH26" s="0"/>
      <c r="MKI26" s="0"/>
      <c r="MKJ26" s="0"/>
      <c r="MKK26" s="0"/>
      <c r="MKL26" s="0"/>
      <c r="MKM26" s="0"/>
      <c r="MKN26" s="0"/>
      <c r="MKO26" s="0"/>
      <c r="MKP26" s="0"/>
      <c r="MKQ26" s="0"/>
      <c r="MKR26" s="0"/>
      <c r="MKS26" s="0"/>
      <c r="MKT26" s="0"/>
      <c r="MKU26" s="0"/>
      <c r="MKV26" s="0"/>
      <c r="MKW26" s="0"/>
      <c r="MKX26" s="0"/>
      <c r="MKY26" s="0"/>
      <c r="MKZ26" s="0"/>
      <c r="MLA26" s="0"/>
      <c r="MLB26" s="0"/>
      <c r="MLC26" s="0"/>
      <c r="MLD26" s="0"/>
      <c r="MLE26" s="0"/>
      <c r="MLF26" s="0"/>
      <c r="MLG26" s="0"/>
      <c r="MLH26" s="0"/>
      <c r="MLI26" s="0"/>
      <c r="MLJ26" s="0"/>
      <c r="MLK26" s="0"/>
      <c r="MLL26" s="0"/>
      <c r="MLM26" s="0"/>
      <c r="MLN26" s="0"/>
      <c r="MLO26" s="0"/>
      <c r="MLP26" s="0"/>
      <c r="MLQ26" s="0"/>
      <c r="MLR26" s="0"/>
      <c r="MLS26" s="0"/>
      <c r="MLT26" s="0"/>
      <c r="MLU26" s="0"/>
      <c r="MLV26" s="0"/>
      <c r="MLW26" s="0"/>
      <c r="MLX26" s="0"/>
      <c r="MLY26" s="0"/>
      <c r="MLZ26" s="0"/>
      <c r="MMA26" s="0"/>
      <c r="MMB26" s="0"/>
      <c r="MMC26" s="0"/>
      <c r="MMD26" s="0"/>
      <c r="MME26" s="0"/>
      <c r="MMF26" s="0"/>
      <c r="MMG26" s="0"/>
      <c r="MMH26" s="0"/>
      <c r="MMI26" s="0"/>
      <c r="MMJ26" s="0"/>
      <c r="MMK26" s="0"/>
      <c r="MML26" s="0"/>
      <c r="MMM26" s="0"/>
      <c r="MMN26" s="0"/>
      <c r="MMO26" s="0"/>
      <c r="MMP26" s="0"/>
      <c r="MMQ26" s="0"/>
      <c r="MMR26" s="0"/>
      <c r="MMS26" s="0"/>
      <c r="MMT26" s="0"/>
      <c r="MMU26" s="0"/>
      <c r="MMV26" s="0"/>
      <c r="MMW26" s="0"/>
      <c r="MMX26" s="0"/>
      <c r="MMY26" s="0"/>
      <c r="MMZ26" s="0"/>
      <c r="MNA26" s="0"/>
      <c r="MNB26" s="0"/>
      <c r="MNC26" s="0"/>
      <c r="MND26" s="0"/>
      <c r="MNE26" s="0"/>
      <c r="MNF26" s="0"/>
      <c r="MNG26" s="0"/>
      <c r="MNH26" s="0"/>
      <c r="MNI26" s="0"/>
      <c r="MNJ26" s="0"/>
      <c r="MNK26" s="0"/>
      <c r="MNL26" s="0"/>
      <c r="MNM26" s="0"/>
      <c r="MNN26" s="0"/>
      <c r="MNO26" s="0"/>
      <c r="MNP26" s="0"/>
      <c r="MNQ26" s="0"/>
      <c r="MNR26" s="0"/>
      <c r="MNS26" s="0"/>
      <c r="MNT26" s="0"/>
      <c r="MNU26" s="0"/>
      <c r="MNV26" s="0"/>
      <c r="MNW26" s="0"/>
      <c r="MNX26" s="0"/>
      <c r="MNY26" s="0"/>
      <c r="MNZ26" s="0"/>
      <c r="MOA26" s="0"/>
      <c r="MOB26" s="0"/>
      <c r="MOC26" s="0"/>
      <c r="MOD26" s="0"/>
      <c r="MOE26" s="0"/>
      <c r="MOF26" s="0"/>
      <c r="MOG26" s="0"/>
      <c r="MOH26" s="0"/>
      <c r="MOI26" s="0"/>
      <c r="MOJ26" s="0"/>
      <c r="MOK26" s="0"/>
      <c r="MOL26" s="0"/>
      <c r="MOM26" s="0"/>
      <c r="MON26" s="0"/>
      <c r="MOO26" s="0"/>
      <c r="MOP26" s="0"/>
      <c r="MOQ26" s="0"/>
      <c r="MOR26" s="0"/>
      <c r="MOS26" s="0"/>
      <c r="MOT26" s="0"/>
      <c r="MOU26" s="0"/>
      <c r="MOV26" s="0"/>
      <c r="MOW26" s="0"/>
      <c r="MOX26" s="0"/>
      <c r="MOY26" s="0"/>
      <c r="MOZ26" s="0"/>
      <c r="MPA26" s="0"/>
      <c r="MPB26" s="0"/>
      <c r="MPC26" s="0"/>
      <c r="MPD26" s="0"/>
      <c r="MPE26" s="0"/>
      <c r="MPF26" s="0"/>
      <c r="MPG26" s="0"/>
      <c r="MPH26" s="0"/>
      <c r="MPI26" s="0"/>
      <c r="MPJ26" s="0"/>
      <c r="MPK26" s="0"/>
      <c r="MPL26" s="0"/>
      <c r="MPM26" s="0"/>
      <c r="MPN26" s="0"/>
      <c r="MPO26" s="0"/>
      <c r="MPP26" s="0"/>
      <c r="MPQ26" s="0"/>
      <c r="MPR26" s="0"/>
      <c r="MPS26" s="0"/>
      <c r="MPT26" s="0"/>
      <c r="MPU26" s="0"/>
      <c r="MPV26" s="0"/>
      <c r="MPW26" s="0"/>
      <c r="MPX26" s="0"/>
      <c r="MPY26" s="0"/>
      <c r="MPZ26" s="0"/>
      <c r="MQA26" s="0"/>
      <c r="MQB26" s="0"/>
      <c r="MQC26" s="0"/>
      <c r="MQD26" s="0"/>
      <c r="MQE26" s="0"/>
      <c r="MQF26" s="0"/>
      <c r="MQG26" s="0"/>
      <c r="MQH26" s="0"/>
      <c r="MQI26" s="0"/>
      <c r="MQJ26" s="0"/>
      <c r="MQK26" s="0"/>
      <c r="MQL26" s="0"/>
      <c r="MQM26" s="0"/>
      <c r="MQN26" s="0"/>
      <c r="MQO26" s="0"/>
      <c r="MQP26" s="0"/>
      <c r="MQQ26" s="0"/>
      <c r="MQR26" s="0"/>
      <c r="MQS26" s="0"/>
      <c r="MQT26" s="0"/>
      <c r="MQU26" s="0"/>
      <c r="MQV26" s="0"/>
      <c r="MQW26" s="0"/>
      <c r="MQX26" s="0"/>
      <c r="MQY26" s="0"/>
      <c r="MQZ26" s="0"/>
      <c r="MRA26" s="0"/>
      <c r="MRB26" s="0"/>
      <c r="MRC26" s="0"/>
      <c r="MRD26" s="0"/>
      <c r="MRE26" s="0"/>
      <c r="MRF26" s="0"/>
      <c r="MRG26" s="0"/>
      <c r="MRH26" s="0"/>
      <c r="MRI26" s="0"/>
      <c r="MRJ26" s="0"/>
      <c r="MRK26" s="0"/>
      <c r="MRL26" s="0"/>
      <c r="MRM26" s="0"/>
      <c r="MRN26" s="0"/>
      <c r="MRO26" s="0"/>
      <c r="MRP26" s="0"/>
      <c r="MRQ26" s="0"/>
      <c r="MRR26" s="0"/>
      <c r="MRS26" s="0"/>
      <c r="MRT26" s="0"/>
      <c r="MRU26" s="0"/>
      <c r="MRV26" s="0"/>
      <c r="MRW26" s="0"/>
      <c r="MRX26" s="0"/>
      <c r="MRY26" s="0"/>
      <c r="MRZ26" s="0"/>
      <c r="MSA26" s="0"/>
      <c r="MSB26" s="0"/>
      <c r="MSC26" s="0"/>
      <c r="MSD26" s="0"/>
      <c r="MSE26" s="0"/>
      <c r="MSF26" s="0"/>
      <c r="MSG26" s="0"/>
      <c r="MSH26" s="0"/>
      <c r="MSI26" s="0"/>
      <c r="MSJ26" s="0"/>
      <c r="MSK26" s="0"/>
      <c r="MSL26" s="0"/>
      <c r="MSM26" s="0"/>
      <c r="MSN26" s="0"/>
      <c r="MSO26" s="0"/>
      <c r="MSP26" s="0"/>
      <c r="MSQ26" s="0"/>
      <c r="MSR26" s="0"/>
      <c r="MSS26" s="0"/>
      <c r="MST26" s="0"/>
      <c r="MSU26" s="0"/>
      <c r="MSV26" s="0"/>
      <c r="MSW26" s="0"/>
      <c r="MSX26" s="0"/>
      <c r="MSY26" s="0"/>
      <c r="MSZ26" s="0"/>
      <c r="MTA26" s="0"/>
      <c r="MTB26" s="0"/>
      <c r="MTC26" s="0"/>
      <c r="MTD26" s="0"/>
      <c r="MTE26" s="0"/>
      <c r="MTF26" s="0"/>
      <c r="MTG26" s="0"/>
      <c r="MTH26" s="0"/>
      <c r="MTI26" s="0"/>
      <c r="MTJ26" s="0"/>
      <c r="MTK26" s="0"/>
      <c r="MTL26" s="0"/>
      <c r="MTM26" s="0"/>
      <c r="MTN26" s="0"/>
      <c r="MTO26" s="0"/>
      <c r="MTP26" s="0"/>
      <c r="MTQ26" s="0"/>
      <c r="MTR26" s="0"/>
      <c r="MTS26" s="0"/>
      <c r="MTT26" s="0"/>
      <c r="MTU26" s="0"/>
      <c r="MTV26" s="0"/>
      <c r="MTW26" s="0"/>
      <c r="MTX26" s="0"/>
      <c r="MTY26" s="0"/>
      <c r="MTZ26" s="0"/>
      <c r="MUA26" s="0"/>
      <c r="MUB26" s="0"/>
      <c r="MUC26" s="0"/>
      <c r="MUD26" s="0"/>
      <c r="MUE26" s="0"/>
      <c r="MUF26" s="0"/>
      <c r="MUG26" s="0"/>
      <c r="MUH26" s="0"/>
      <c r="MUI26" s="0"/>
      <c r="MUJ26" s="0"/>
      <c r="MUK26" s="0"/>
      <c r="MUL26" s="0"/>
      <c r="MUM26" s="0"/>
      <c r="MUN26" s="0"/>
      <c r="MUO26" s="0"/>
      <c r="MUP26" s="0"/>
      <c r="MUQ26" s="0"/>
      <c r="MUR26" s="0"/>
      <c r="MUS26" s="0"/>
      <c r="MUT26" s="0"/>
      <c r="MUU26" s="0"/>
      <c r="MUV26" s="0"/>
      <c r="MUW26" s="0"/>
      <c r="MUX26" s="0"/>
      <c r="MUY26" s="0"/>
      <c r="MUZ26" s="0"/>
      <c r="MVA26" s="0"/>
      <c r="MVB26" s="0"/>
      <c r="MVC26" s="0"/>
      <c r="MVD26" s="0"/>
      <c r="MVE26" s="0"/>
      <c r="MVF26" s="0"/>
      <c r="MVG26" s="0"/>
      <c r="MVH26" s="0"/>
      <c r="MVI26" s="0"/>
      <c r="MVJ26" s="0"/>
      <c r="MVK26" s="0"/>
      <c r="MVL26" s="0"/>
      <c r="MVM26" s="0"/>
      <c r="MVN26" s="0"/>
      <c r="MVO26" s="0"/>
      <c r="MVP26" s="0"/>
      <c r="MVQ26" s="0"/>
      <c r="MVR26" s="0"/>
      <c r="MVS26" s="0"/>
      <c r="MVT26" s="0"/>
      <c r="MVU26" s="0"/>
      <c r="MVV26" s="0"/>
      <c r="MVW26" s="0"/>
      <c r="MVX26" s="0"/>
      <c r="MVY26" s="0"/>
      <c r="MVZ26" s="0"/>
      <c r="MWA26" s="0"/>
      <c r="MWB26" s="0"/>
      <c r="MWC26" s="0"/>
      <c r="MWD26" s="0"/>
      <c r="MWE26" s="0"/>
      <c r="MWF26" s="0"/>
      <c r="MWG26" s="0"/>
      <c r="MWH26" s="0"/>
      <c r="MWI26" s="0"/>
      <c r="MWJ26" s="0"/>
      <c r="MWK26" s="0"/>
      <c r="MWL26" s="0"/>
      <c r="MWM26" s="0"/>
      <c r="MWN26" s="0"/>
      <c r="MWO26" s="0"/>
      <c r="MWP26" s="0"/>
      <c r="MWQ26" s="0"/>
      <c r="MWR26" s="0"/>
      <c r="MWS26" s="0"/>
      <c r="MWT26" s="0"/>
      <c r="MWU26" s="0"/>
      <c r="MWV26" s="0"/>
      <c r="MWW26" s="0"/>
      <c r="MWX26" s="0"/>
      <c r="MWY26" s="0"/>
      <c r="MWZ26" s="0"/>
      <c r="MXA26" s="0"/>
      <c r="MXB26" s="0"/>
      <c r="MXC26" s="0"/>
      <c r="MXD26" s="0"/>
      <c r="MXE26" s="0"/>
      <c r="MXF26" s="0"/>
      <c r="MXG26" s="0"/>
      <c r="MXH26" s="0"/>
      <c r="MXI26" s="0"/>
      <c r="MXJ26" s="0"/>
      <c r="MXK26" s="0"/>
      <c r="MXL26" s="0"/>
      <c r="MXM26" s="0"/>
      <c r="MXN26" s="0"/>
      <c r="MXO26" s="0"/>
      <c r="MXP26" s="0"/>
      <c r="MXQ26" s="0"/>
      <c r="MXR26" s="0"/>
      <c r="MXS26" s="0"/>
      <c r="MXT26" s="0"/>
      <c r="MXU26" s="0"/>
      <c r="MXV26" s="0"/>
      <c r="MXW26" s="0"/>
      <c r="MXX26" s="0"/>
      <c r="MXY26" s="0"/>
      <c r="MXZ26" s="0"/>
      <c r="MYA26" s="0"/>
      <c r="MYB26" s="0"/>
      <c r="MYC26" s="0"/>
      <c r="MYD26" s="0"/>
      <c r="MYE26" s="0"/>
      <c r="MYF26" s="0"/>
      <c r="MYG26" s="0"/>
      <c r="MYH26" s="0"/>
      <c r="MYI26" s="0"/>
      <c r="MYJ26" s="0"/>
      <c r="MYK26" s="0"/>
      <c r="MYL26" s="0"/>
      <c r="MYM26" s="0"/>
      <c r="MYN26" s="0"/>
      <c r="MYO26" s="0"/>
      <c r="MYP26" s="0"/>
      <c r="MYQ26" s="0"/>
      <c r="MYR26" s="0"/>
      <c r="MYS26" s="0"/>
      <c r="MYT26" s="0"/>
      <c r="MYU26" s="0"/>
      <c r="MYV26" s="0"/>
      <c r="MYW26" s="0"/>
      <c r="MYX26" s="0"/>
      <c r="MYY26" s="0"/>
      <c r="MYZ26" s="0"/>
      <c r="MZA26" s="0"/>
      <c r="MZB26" s="0"/>
      <c r="MZC26" s="0"/>
      <c r="MZD26" s="0"/>
      <c r="MZE26" s="0"/>
      <c r="MZF26" s="0"/>
      <c r="MZG26" s="0"/>
      <c r="MZH26" s="0"/>
      <c r="MZI26" s="0"/>
      <c r="MZJ26" s="0"/>
      <c r="MZK26" s="0"/>
      <c r="MZL26" s="0"/>
      <c r="MZM26" s="0"/>
      <c r="MZN26" s="0"/>
      <c r="MZO26" s="0"/>
      <c r="MZP26" s="0"/>
      <c r="MZQ26" s="0"/>
      <c r="MZR26" s="0"/>
      <c r="MZS26" s="0"/>
      <c r="MZT26" s="0"/>
      <c r="MZU26" s="0"/>
      <c r="MZV26" s="0"/>
      <c r="MZW26" s="0"/>
      <c r="MZX26" s="0"/>
      <c r="MZY26" s="0"/>
      <c r="MZZ26" s="0"/>
      <c r="NAA26" s="0"/>
      <c r="NAB26" s="0"/>
      <c r="NAC26" s="0"/>
      <c r="NAD26" s="0"/>
      <c r="NAE26" s="0"/>
      <c r="NAF26" s="0"/>
      <c r="NAG26" s="0"/>
      <c r="NAH26" s="0"/>
      <c r="NAI26" s="0"/>
      <c r="NAJ26" s="0"/>
      <c r="NAK26" s="0"/>
      <c r="NAL26" s="0"/>
      <c r="NAM26" s="0"/>
      <c r="NAN26" s="0"/>
      <c r="NAO26" s="0"/>
      <c r="NAP26" s="0"/>
      <c r="NAQ26" s="0"/>
      <c r="NAR26" s="0"/>
      <c r="NAS26" s="0"/>
      <c r="NAT26" s="0"/>
      <c r="NAU26" s="0"/>
      <c r="NAV26" s="0"/>
      <c r="NAW26" s="0"/>
      <c r="NAX26" s="0"/>
      <c r="NAY26" s="0"/>
      <c r="NAZ26" s="0"/>
      <c r="NBA26" s="0"/>
      <c r="NBB26" s="0"/>
      <c r="NBC26" s="0"/>
      <c r="NBD26" s="0"/>
      <c r="NBE26" s="0"/>
      <c r="NBF26" s="0"/>
      <c r="NBG26" s="0"/>
      <c r="NBH26" s="0"/>
      <c r="NBI26" s="0"/>
      <c r="NBJ26" s="0"/>
      <c r="NBK26" s="0"/>
      <c r="NBL26" s="0"/>
      <c r="NBM26" s="0"/>
      <c r="NBN26" s="0"/>
      <c r="NBO26" s="0"/>
      <c r="NBP26" s="0"/>
      <c r="NBQ26" s="0"/>
      <c r="NBR26" s="0"/>
      <c r="NBS26" s="0"/>
      <c r="NBT26" s="0"/>
      <c r="NBU26" s="0"/>
      <c r="NBV26" s="0"/>
      <c r="NBW26" s="0"/>
      <c r="NBX26" s="0"/>
      <c r="NBY26" s="0"/>
      <c r="NBZ26" s="0"/>
      <c r="NCA26" s="0"/>
      <c r="NCB26" s="0"/>
      <c r="NCC26" s="0"/>
      <c r="NCD26" s="0"/>
      <c r="NCE26" s="0"/>
      <c r="NCF26" s="0"/>
      <c r="NCG26" s="0"/>
      <c r="NCH26" s="0"/>
      <c r="NCI26" s="0"/>
      <c r="NCJ26" s="0"/>
      <c r="NCK26" s="0"/>
      <c r="NCL26" s="0"/>
      <c r="NCM26" s="0"/>
      <c r="NCN26" s="0"/>
      <c r="NCO26" s="0"/>
      <c r="NCP26" s="0"/>
      <c r="NCQ26" s="0"/>
      <c r="NCR26" s="0"/>
      <c r="NCS26" s="0"/>
      <c r="NCT26" s="0"/>
      <c r="NCU26" s="0"/>
      <c r="NCV26" s="0"/>
      <c r="NCW26" s="0"/>
      <c r="NCX26" s="0"/>
      <c r="NCY26" s="0"/>
      <c r="NCZ26" s="0"/>
      <c r="NDA26" s="0"/>
      <c r="NDB26" s="0"/>
      <c r="NDC26" s="0"/>
      <c r="NDD26" s="0"/>
      <c r="NDE26" s="0"/>
      <c r="NDF26" s="0"/>
      <c r="NDG26" s="0"/>
      <c r="NDH26" s="0"/>
      <c r="NDI26" s="0"/>
      <c r="NDJ26" s="0"/>
      <c r="NDK26" s="0"/>
      <c r="NDL26" s="0"/>
      <c r="NDM26" s="0"/>
      <c r="NDN26" s="0"/>
      <c r="NDO26" s="0"/>
      <c r="NDP26" s="0"/>
      <c r="NDQ26" s="0"/>
      <c r="NDR26" s="0"/>
      <c r="NDS26" s="0"/>
      <c r="NDT26" s="0"/>
      <c r="NDU26" s="0"/>
      <c r="NDV26" s="0"/>
      <c r="NDW26" s="0"/>
      <c r="NDX26" s="0"/>
      <c r="NDY26" s="0"/>
      <c r="NDZ26" s="0"/>
      <c r="NEA26" s="0"/>
      <c r="NEB26" s="0"/>
      <c r="NEC26" s="0"/>
      <c r="NED26" s="0"/>
      <c r="NEE26" s="0"/>
      <c r="NEF26" s="0"/>
      <c r="NEG26" s="0"/>
      <c r="NEH26" s="0"/>
      <c r="NEI26" s="0"/>
      <c r="NEJ26" s="0"/>
      <c r="NEK26" s="0"/>
      <c r="NEL26" s="0"/>
      <c r="NEM26" s="0"/>
      <c r="NEN26" s="0"/>
      <c r="NEO26" s="0"/>
      <c r="NEP26" s="0"/>
      <c r="NEQ26" s="0"/>
      <c r="NER26" s="0"/>
      <c r="NES26" s="0"/>
      <c r="NET26" s="0"/>
      <c r="NEU26" s="0"/>
      <c r="NEV26" s="0"/>
      <c r="NEW26" s="0"/>
      <c r="NEX26" s="0"/>
      <c r="NEY26" s="0"/>
      <c r="NEZ26" s="0"/>
      <c r="NFA26" s="0"/>
      <c r="NFB26" s="0"/>
      <c r="NFC26" s="0"/>
      <c r="NFD26" s="0"/>
      <c r="NFE26" s="0"/>
      <c r="NFF26" s="0"/>
      <c r="NFG26" s="0"/>
      <c r="NFH26" s="0"/>
      <c r="NFI26" s="0"/>
      <c r="NFJ26" s="0"/>
      <c r="NFK26" s="0"/>
      <c r="NFL26" s="0"/>
      <c r="NFM26" s="0"/>
      <c r="NFN26" s="0"/>
      <c r="NFO26" s="0"/>
      <c r="NFP26" s="0"/>
      <c r="NFQ26" s="0"/>
      <c r="NFR26" s="0"/>
      <c r="NFS26" s="0"/>
      <c r="NFT26" s="0"/>
      <c r="NFU26" s="0"/>
      <c r="NFV26" s="0"/>
      <c r="NFW26" s="0"/>
      <c r="NFX26" s="0"/>
      <c r="NFY26" s="0"/>
      <c r="NFZ26" s="0"/>
      <c r="NGA26" s="0"/>
      <c r="NGB26" s="0"/>
      <c r="NGC26" s="0"/>
      <c r="NGD26" s="0"/>
      <c r="NGE26" s="0"/>
      <c r="NGF26" s="0"/>
      <c r="NGG26" s="0"/>
      <c r="NGH26" s="0"/>
      <c r="NGI26" s="0"/>
      <c r="NGJ26" s="0"/>
      <c r="NGK26" s="0"/>
      <c r="NGL26" s="0"/>
      <c r="NGM26" s="0"/>
      <c r="NGN26" s="0"/>
      <c r="NGO26" s="0"/>
      <c r="NGP26" s="0"/>
      <c r="NGQ26" s="0"/>
      <c r="NGR26" s="0"/>
      <c r="NGS26" s="0"/>
      <c r="NGT26" s="0"/>
      <c r="NGU26" s="0"/>
      <c r="NGV26" s="0"/>
      <c r="NGW26" s="0"/>
      <c r="NGX26" s="0"/>
      <c r="NGY26" s="0"/>
      <c r="NGZ26" s="0"/>
      <c r="NHA26" s="0"/>
      <c r="NHB26" s="0"/>
      <c r="NHC26" s="0"/>
      <c r="NHD26" s="0"/>
      <c r="NHE26" s="0"/>
      <c r="NHF26" s="0"/>
      <c r="NHG26" s="0"/>
      <c r="NHH26" s="0"/>
      <c r="NHI26" s="0"/>
      <c r="NHJ26" s="0"/>
      <c r="NHK26" s="0"/>
      <c r="NHL26" s="0"/>
      <c r="NHM26" s="0"/>
      <c r="NHN26" s="0"/>
      <c r="NHO26" s="0"/>
      <c r="NHP26" s="0"/>
      <c r="NHQ26" s="0"/>
      <c r="NHR26" s="0"/>
      <c r="NHS26" s="0"/>
      <c r="NHT26" s="0"/>
      <c r="NHU26" s="0"/>
      <c r="NHV26" s="0"/>
      <c r="NHW26" s="0"/>
      <c r="NHX26" s="0"/>
      <c r="NHY26" s="0"/>
      <c r="NHZ26" s="0"/>
      <c r="NIA26" s="0"/>
      <c r="NIB26" s="0"/>
      <c r="NIC26" s="0"/>
      <c r="NID26" s="0"/>
      <c r="NIE26" s="0"/>
      <c r="NIF26" s="0"/>
      <c r="NIG26" s="0"/>
      <c r="NIH26" s="0"/>
      <c r="NII26" s="0"/>
      <c r="NIJ26" s="0"/>
      <c r="NIK26" s="0"/>
      <c r="NIL26" s="0"/>
      <c r="NIM26" s="0"/>
      <c r="NIN26" s="0"/>
      <c r="NIO26" s="0"/>
      <c r="NIP26" s="0"/>
      <c r="NIQ26" s="0"/>
      <c r="NIR26" s="0"/>
      <c r="NIS26" s="0"/>
      <c r="NIT26" s="0"/>
      <c r="NIU26" s="0"/>
      <c r="NIV26" s="0"/>
      <c r="NIW26" s="0"/>
      <c r="NIX26" s="0"/>
      <c r="NIY26" s="0"/>
      <c r="NIZ26" s="0"/>
      <c r="NJA26" s="0"/>
      <c r="NJB26" s="0"/>
      <c r="NJC26" s="0"/>
      <c r="NJD26" s="0"/>
      <c r="NJE26" s="0"/>
      <c r="NJF26" s="0"/>
      <c r="NJG26" s="0"/>
      <c r="NJH26" s="0"/>
      <c r="NJI26" s="0"/>
      <c r="NJJ26" s="0"/>
      <c r="NJK26" s="0"/>
      <c r="NJL26" s="0"/>
      <c r="NJM26" s="0"/>
      <c r="NJN26" s="0"/>
      <c r="NJO26" s="0"/>
      <c r="NJP26" s="0"/>
      <c r="NJQ26" s="0"/>
      <c r="NJR26" s="0"/>
      <c r="NJS26" s="0"/>
      <c r="NJT26" s="0"/>
      <c r="NJU26" s="0"/>
      <c r="NJV26" s="0"/>
      <c r="NJW26" s="0"/>
      <c r="NJX26" s="0"/>
      <c r="NJY26" s="0"/>
      <c r="NJZ26" s="0"/>
      <c r="NKA26" s="0"/>
      <c r="NKB26" s="0"/>
      <c r="NKC26" s="0"/>
      <c r="NKD26" s="0"/>
      <c r="NKE26" s="0"/>
      <c r="NKF26" s="0"/>
      <c r="NKG26" s="0"/>
      <c r="NKH26" s="0"/>
      <c r="NKI26" s="0"/>
      <c r="NKJ26" s="0"/>
      <c r="NKK26" s="0"/>
      <c r="NKL26" s="0"/>
      <c r="NKM26" s="0"/>
      <c r="NKN26" s="0"/>
      <c r="NKO26" s="0"/>
      <c r="NKP26" s="0"/>
      <c r="NKQ26" s="0"/>
      <c r="NKR26" s="0"/>
      <c r="NKS26" s="0"/>
      <c r="NKT26" s="0"/>
      <c r="NKU26" s="0"/>
      <c r="NKV26" s="0"/>
      <c r="NKW26" s="0"/>
      <c r="NKX26" s="0"/>
      <c r="NKY26" s="0"/>
      <c r="NKZ26" s="0"/>
      <c r="NLA26" s="0"/>
      <c r="NLB26" s="0"/>
      <c r="NLC26" s="0"/>
      <c r="NLD26" s="0"/>
      <c r="NLE26" s="0"/>
      <c r="NLF26" s="0"/>
      <c r="NLG26" s="0"/>
      <c r="NLH26" s="0"/>
      <c r="NLI26" s="0"/>
      <c r="NLJ26" s="0"/>
      <c r="NLK26" s="0"/>
      <c r="NLL26" s="0"/>
      <c r="NLM26" s="0"/>
      <c r="NLN26" s="0"/>
      <c r="NLO26" s="0"/>
      <c r="NLP26" s="0"/>
      <c r="NLQ26" s="0"/>
      <c r="NLR26" s="0"/>
      <c r="NLS26" s="0"/>
      <c r="NLT26" s="0"/>
      <c r="NLU26" s="0"/>
      <c r="NLV26" s="0"/>
      <c r="NLW26" s="0"/>
      <c r="NLX26" s="0"/>
      <c r="NLY26" s="0"/>
      <c r="NLZ26" s="0"/>
      <c r="NMA26" s="0"/>
      <c r="NMB26" s="0"/>
      <c r="NMC26" s="0"/>
      <c r="NMD26" s="0"/>
      <c r="NME26" s="0"/>
      <c r="NMF26" s="0"/>
      <c r="NMG26" s="0"/>
      <c r="NMH26" s="0"/>
      <c r="NMI26" s="0"/>
      <c r="NMJ26" s="0"/>
      <c r="NMK26" s="0"/>
      <c r="NML26" s="0"/>
      <c r="NMM26" s="0"/>
      <c r="NMN26" s="0"/>
      <c r="NMO26" s="0"/>
      <c r="NMP26" s="0"/>
      <c r="NMQ26" s="0"/>
      <c r="NMR26" s="0"/>
      <c r="NMS26" s="0"/>
      <c r="NMT26" s="0"/>
      <c r="NMU26" s="0"/>
      <c r="NMV26" s="0"/>
      <c r="NMW26" s="0"/>
      <c r="NMX26" s="0"/>
      <c r="NMY26" s="0"/>
      <c r="NMZ26" s="0"/>
      <c r="NNA26" s="0"/>
      <c r="NNB26" s="0"/>
      <c r="NNC26" s="0"/>
      <c r="NND26" s="0"/>
      <c r="NNE26" s="0"/>
      <c r="NNF26" s="0"/>
      <c r="NNG26" s="0"/>
      <c r="NNH26" s="0"/>
      <c r="NNI26" s="0"/>
      <c r="NNJ26" s="0"/>
      <c r="NNK26" s="0"/>
      <c r="NNL26" s="0"/>
      <c r="NNM26" s="0"/>
      <c r="NNN26" s="0"/>
      <c r="NNO26" s="0"/>
      <c r="NNP26" s="0"/>
      <c r="NNQ26" s="0"/>
      <c r="NNR26" s="0"/>
      <c r="NNS26" s="0"/>
      <c r="NNT26" s="0"/>
      <c r="NNU26" s="0"/>
      <c r="NNV26" s="0"/>
      <c r="NNW26" s="0"/>
      <c r="NNX26" s="0"/>
      <c r="NNY26" s="0"/>
      <c r="NNZ26" s="0"/>
      <c r="NOA26" s="0"/>
      <c r="NOB26" s="0"/>
      <c r="NOC26" s="0"/>
      <c r="NOD26" s="0"/>
      <c r="NOE26" s="0"/>
      <c r="NOF26" s="0"/>
      <c r="NOG26" s="0"/>
      <c r="NOH26" s="0"/>
      <c r="NOI26" s="0"/>
      <c r="NOJ26" s="0"/>
      <c r="NOK26" s="0"/>
      <c r="NOL26" s="0"/>
      <c r="NOM26" s="0"/>
      <c r="NON26" s="0"/>
      <c r="NOO26" s="0"/>
      <c r="NOP26" s="0"/>
      <c r="NOQ26" s="0"/>
      <c r="NOR26" s="0"/>
      <c r="NOS26" s="0"/>
      <c r="NOT26" s="0"/>
      <c r="NOU26" s="0"/>
      <c r="NOV26" s="0"/>
      <c r="NOW26" s="0"/>
      <c r="NOX26" s="0"/>
      <c r="NOY26" s="0"/>
      <c r="NOZ26" s="0"/>
      <c r="NPA26" s="0"/>
      <c r="NPB26" s="0"/>
      <c r="NPC26" s="0"/>
      <c r="NPD26" s="0"/>
      <c r="NPE26" s="0"/>
      <c r="NPF26" s="0"/>
      <c r="NPG26" s="0"/>
      <c r="NPH26" s="0"/>
      <c r="NPI26" s="0"/>
      <c r="NPJ26" s="0"/>
      <c r="NPK26" s="0"/>
      <c r="NPL26" s="0"/>
      <c r="NPM26" s="0"/>
      <c r="NPN26" s="0"/>
      <c r="NPO26" s="0"/>
      <c r="NPP26" s="0"/>
      <c r="NPQ26" s="0"/>
      <c r="NPR26" s="0"/>
      <c r="NPS26" s="0"/>
      <c r="NPT26" s="0"/>
      <c r="NPU26" s="0"/>
      <c r="NPV26" s="0"/>
      <c r="NPW26" s="0"/>
      <c r="NPX26" s="0"/>
      <c r="NPY26" s="0"/>
      <c r="NPZ26" s="0"/>
      <c r="NQA26" s="0"/>
      <c r="NQB26" s="0"/>
      <c r="NQC26" s="0"/>
      <c r="NQD26" s="0"/>
      <c r="NQE26" s="0"/>
      <c r="NQF26" s="0"/>
      <c r="NQG26" s="0"/>
      <c r="NQH26" s="0"/>
      <c r="NQI26" s="0"/>
      <c r="NQJ26" s="0"/>
      <c r="NQK26" s="0"/>
      <c r="NQL26" s="0"/>
      <c r="NQM26" s="0"/>
      <c r="NQN26" s="0"/>
      <c r="NQO26" s="0"/>
      <c r="NQP26" s="0"/>
      <c r="NQQ26" s="0"/>
      <c r="NQR26" s="0"/>
      <c r="NQS26" s="0"/>
      <c r="NQT26" s="0"/>
      <c r="NQU26" s="0"/>
      <c r="NQV26" s="0"/>
      <c r="NQW26" s="0"/>
      <c r="NQX26" s="0"/>
      <c r="NQY26" s="0"/>
      <c r="NQZ26" s="0"/>
      <c r="NRA26" s="0"/>
      <c r="NRB26" s="0"/>
      <c r="NRC26" s="0"/>
      <c r="NRD26" s="0"/>
      <c r="NRE26" s="0"/>
      <c r="NRF26" s="0"/>
      <c r="NRG26" s="0"/>
      <c r="NRH26" s="0"/>
      <c r="NRI26" s="0"/>
      <c r="NRJ26" s="0"/>
      <c r="NRK26" s="0"/>
      <c r="NRL26" s="0"/>
      <c r="NRM26" s="0"/>
      <c r="NRN26" s="0"/>
      <c r="NRO26" s="0"/>
      <c r="NRP26" s="0"/>
      <c r="NRQ26" s="0"/>
      <c r="NRR26" s="0"/>
      <c r="NRS26" s="0"/>
      <c r="NRT26" s="0"/>
      <c r="NRU26" s="0"/>
      <c r="NRV26" s="0"/>
      <c r="NRW26" s="0"/>
      <c r="NRX26" s="0"/>
      <c r="NRY26" s="0"/>
      <c r="NRZ26" s="0"/>
      <c r="NSA26" s="0"/>
      <c r="NSB26" s="0"/>
      <c r="NSC26" s="0"/>
      <c r="NSD26" s="0"/>
      <c r="NSE26" s="0"/>
      <c r="NSF26" s="0"/>
      <c r="NSG26" s="0"/>
      <c r="NSH26" s="0"/>
      <c r="NSI26" s="0"/>
      <c r="NSJ26" s="0"/>
      <c r="NSK26" s="0"/>
      <c r="NSL26" s="0"/>
      <c r="NSM26" s="0"/>
      <c r="NSN26" s="0"/>
      <c r="NSO26" s="0"/>
      <c r="NSP26" s="0"/>
      <c r="NSQ26" s="0"/>
      <c r="NSR26" s="0"/>
      <c r="NSS26" s="0"/>
      <c r="NST26" s="0"/>
      <c r="NSU26" s="0"/>
      <c r="NSV26" s="0"/>
      <c r="NSW26" s="0"/>
      <c r="NSX26" s="0"/>
      <c r="NSY26" s="0"/>
      <c r="NSZ26" s="0"/>
      <c r="NTA26" s="0"/>
      <c r="NTB26" s="0"/>
      <c r="NTC26" s="0"/>
      <c r="NTD26" s="0"/>
      <c r="NTE26" s="0"/>
      <c r="NTF26" s="0"/>
      <c r="NTG26" s="0"/>
      <c r="NTH26" s="0"/>
      <c r="NTI26" s="0"/>
      <c r="NTJ26" s="0"/>
      <c r="NTK26" s="0"/>
      <c r="NTL26" s="0"/>
      <c r="NTM26" s="0"/>
      <c r="NTN26" s="0"/>
      <c r="NTO26" s="0"/>
      <c r="NTP26" s="0"/>
      <c r="NTQ26" s="0"/>
      <c r="NTR26" s="0"/>
      <c r="NTS26" s="0"/>
      <c r="NTT26" s="0"/>
      <c r="NTU26" s="0"/>
      <c r="NTV26" s="0"/>
      <c r="NTW26" s="0"/>
      <c r="NTX26" s="0"/>
      <c r="NTY26" s="0"/>
      <c r="NTZ26" s="0"/>
      <c r="NUA26" s="0"/>
      <c r="NUB26" s="0"/>
      <c r="NUC26" s="0"/>
      <c r="NUD26" s="0"/>
      <c r="NUE26" s="0"/>
      <c r="NUF26" s="0"/>
      <c r="NUG26" s="0"/>
      <c r="NUH26" s="0"/>
      <c r="NUI26" s="0"/>
      <c r="NUJ26" s="0"/>
      <c r="NUK26" s="0"/>
      <c r="NUL26" s="0"/>
      <c r="NUM26" s="0"/>
      <c r="NUN26" s="0"/>
      <c r="NUO26" s="0"/>
      <c r="NUP26" s="0"/>
      <c r="NUQ26" s="0"/>
      <c r="NUR26" s="0"/>
      <c r="NUS26" s="0"/>
      <c r="NUT26" s="0"/>
      <c r="NUU26" s="0"/>
      <c r="NUV26" s="0"/>
      <c r="NUW26" s="0"/>
      <c r="NUX26" s="0"/>
      <c r="NUY26" s="0"/>
      <c r="NUZ26" s="0"/>
      <c r="NVA26" s="0"/>
      <c r="NVB26" s="0"/>
      <c r="NVC26" s="0"/>
      <c r="NVD26" s="0"/>
      <c r="NVE26" s="0"/>
      <c r="NVF26" s="0"/>
      <c r="NVG26" s="0"/>
      <c r="NVH26" s="0"/>
      <c r="NVI26" s="0"/>
      <c r="NVJ26" s="0"/>
      <c r="NVK26" s="0"/>
      <c r="NVL26" s="0"/>
      <c r="NVM26" s="0"/>
      <c r="NVN26" s="0"/>
      <c r="NVO26" s="0"/>
      <c r="NVP26" s="0"/>
      <c r="NVQ26" s="0"/>
      <c r="NVR26" s="0"/>
      <c r="NVS26" s="0"/>
      <c r="NVT26" s="0"/>
      <c r="NVU26" s="0"/>
      <c r="NVV26" s="0"/>
      <c r="NVW26" s="0"/>
      <c r="NVX26" s="0"/>
      <c r="NVY26" s="0"/>
      <c r="NVZ26" s="0"/>
      <c r="NWA26" s="0"/>
      <c r="NWB26" s="0"/>
      <c r="NWC26" s="0"/>
      <c r="NWD26" s="0"/>
      <c r="NWE26" s="0"/>
      <c r="NWF26" s="0"/>
      <c r="NWG26" s="0"/>
      <c r="NWH26" s="0"/>
      <c r="NWI26" s="0"/>
      <c r="NWJ26" s="0"/>
      <c r="NWK26" s="0"/>
      <c r="NWL26" s="0"/>
      <c r="NWM26" s="0"/>
      <c r="NWN26" s="0"/>
      <c r="NWO26" s="0"/>
      <c r="NWP26" s="0"/>
      <c r="NWQ26" s="0"/>
      <c r="NWR26" s="0"/>
      <c r="NWS26" s="0"/>
      <c r="NWT26" s="0"/>
      <c r="NWU26" s="0"/>
      <c r="NWV26" s="0"/>
      <c r="NWW26" s="0"/>
      <c r="NWX26" s="0"/>
      <c r="NWY26" s="0"/>
      <c r="NWZ26" s="0"/>
      <c r="NXA26" s="0"/>
      <c r="NXB26" s="0"/>
      <c r="NXC26" s="0"/>
      <c r="NXD26" s="0"/>
      <c r="NXE26" s="0"/>
      <c r="NXF26" s="0"/>
      <c r="NXG26" s="0"/>
      <c r="NXH26" s="0"/>
      <c r="NXI26" s="0"/>
      <c r="NXJ26" s="0"/>
      <c r="NXK26" s="0"/>
      <c r="NXL26" s="0"/>
      <c r="NXM26" s="0"/>
      <c r="NXN26" s="0"/>
      <c r="NXO26" s="0"/>
      <c r="NXP26" s="0"/>
      <c r="NXQ26" s="0"/>
      <c r="NXR26" s="0"/>
      <c r="NXS26" s="0"/>
      <c r="NXT26" s="0"/>
      <c r="NXU26" s="0"/>
      <c r="NXV26" s="0"/>
      <c r="NXW26" s="0"/>
      <c r="NXX26" s="0"/>
      <c r="NXY26" s="0"/>
      <c r="NXZ26" s="0"/>
      <c r="NYA26" s="0"/>
      <c r="NYB26" s="0"/>
      <c r="NYC26" s="0"/>
      <c r="NYD26" s="0"/>
      <c r="NYE26" s="0"/>
      <c r="NYF26" s="0"/>
      <c r="NYG26" s="0"/>
      <c r="NYH26" s="0"/>
      <c r="NYI26" s="0"/>
      <c r="NYJ26" s="0"/>
      <c r="NYK26" s="0"/>
      <c r="NYL26" s="0"/>
      <c r="NYM26" s="0"/>
      <c r="NYN26" s="0"/>
      <c r="NYO26" s="0"/>
      <c r="NYP26" s="0"/>
      <c r="NYQ26" s="0"/>
      <c r="NYR26" s="0"/>
      <c r="NYS26" s="0"/>
      <c r="NYT26" s="0"/>
      <c r="NYU26" s="0"/>
      <c r="NYV26" s="0"/>
      <c r="NYW26" s="0"/>
      <c r="NYX26" s="0"/>
      <c r="NYY26" s="0"/>
      <c r="NYZ26" s="0"/>
      <c r="NZA26" s="0"/>
      <c r="NZB26" s="0"/>
      <c r="NZC26" s="0"/>
      <c r="NZD26" s="0"/>
      <c r="NZE26" s="0"/>
      <c r="NZF26" s="0"/>
      <c r="NZG26" s="0"/>
      <c r="NZH26" s="0"/>
      <c r="NZI26" s="0"/>
      <c r="NZJ26" s="0"/>
      <c r="NZK26" s="0"/>
      <c r="NZL26" s="0"/>
      <c r="NZM26" s="0"/>
      <c r="NZN26" s="0"/>
      <c r="NZO26" s="0"/>
      <c r="NZP26" s="0"/>
      <c r="NZQ26" s="0"/>
      <c r="NZR26" s="0"/>
      <c r="NZS26" s="0"/>
      <c r="NZT26" s="0"/>
      <c r="NZU26" s="0"/>
      <c r="NZV26" s="0"/>
      <c r="NZW26" s="0"/>
      <c r="NZX26" s="0"/>
      <c r="NZY26" s="0"/>
      <c r="NZZ26" s="0"/>
      <c r="OAA26" s="0"/>
      <c r="OAB26" s="0"/>
      <c r="OAC26" s="0"/>
      <c r="OAD26" s="0"/>
      <c r="OAE26" s="0"/>
      <c r="OAF26" s="0"/>
      <c r="OAG26" s="0"/>
      <c r="OAH26" s="0"/>
      <c r="OAI26" s="0"/>
      <c r="OAJ26" s="0"/>
      <c r="OAK26" s="0"/>
      <c r="OAL26" s="0"/>
      <c r="OAM26" s="0"/>
      <c r="OAN26" s="0"/>
      <c r="OAO26" s="0"/>
      <c r="OAP26" s="0"/>
      <c r="OAQ26" s="0"/>
      <c r="OAR26" s="0"/>
      <c r="OAS26" s="0"/>
      <c r="OAT26" s="0"/>
      <c r="OAU26" s="0"/>
      <c r="OAV26" s="0"/>
      <c r="OAW26" s="0"/>
      <c r="OAX26" s="0"/>
      <c r="OAY26" s="0"/>
      <c r="OAZ26" s="0"/>
      <c r="OBA26" s="0"/>
      <c r="OBB26" s="0"/>
      <c r="OBC26" s="0"/>
      <c r="OBD26" s="0"/>
      <c r="OBE26" s="0"/>
      <c r="OBF26" s="0"/>
      <c r="OBG26" s="0"/>
      <c r="OBH26" s="0"/>
      <c r="OBI26" s="0"/>
      <c r="OBJ26" s="0"/>
      <c r="OBK26" s="0"/>
      <c r="OBL26" s="0"/>
      <c r="OBM26" s="0"/>
      <c r="OBN26" s="0"/>
      <c r="OBO26" s="0"/>
      <c r="OBP26" s="0"/>
      <c r="OBQ26" s="0"/>
      <c r="OBR26" s="0"/>
      <c r="OBS26" s="0"/>
      <c r="OBT26" s="0"/>
      <c r="OBU26" s="0"/>
      <c r="OBV26" s="0"/>
      <c r="OBW26" s="0"/>
      <c r="OBX26" s="0"/>
      <c r="OBY26" s="0"/>
      <c r="OBZ26" s="0"/>
      <c r="OCA26" s="0"/>
      <c r="OCB26" s="0"/>
      <c r="OCC26" s="0"/>
      <c r="OCD26" s="0"/>
      <c r="OCE26" s="0"/>
      <c r="OCF26" s="0"/>
      <c r="OCG26" s="0"/>
      <c r="OCH26" s="0"/>
      <c r="OCI26" s="0"/>
      <c r="OCJ26" s="0"/>
      <c r="OCK26" s="0"/>
      <c r="OCL26" s="0"/>
      <c r="OCM26" s="0"/>
      <c r="OCN26" s="0"/>
      <c r="OCO26" s="0"/>
      <c r="OCP26" s="0"/>
      <c r="OCQ26" s="0"/>
      <c r="OCR26" s="0"/>
      <c r="OCS26" s="0"/>
      <c r="OCT26" s="0"/>
      <c r="OCU26" s="0"/>
      <c r="OCV26" s="0"/>
      <c r="OCW26" s="0"/>
      <c r="OCX26" s="0"/>
      <c r="OCY26" s="0"/>
      <c r="OCZ26" s="0"/>
      <c r="ODA26" s="0"/>
      <c r="ODB26" s="0"/>
      <c r="ODC26" s="0"/>
      <c r="ODD26" s="0"/>
      <c r="ODE26" s="0"/>
      <c r="ODF26" s="0"/>
      <c r="ODG26" s="0"/>
      <c r="ODH26" s="0"/>
      <c r="ODI26" s="0"/>
      <c r="ODJ26" s="0"/>
      <c r="ODK26" s="0"/>
      <c r="ODL26" s="0"/>
      <c r="ODM26" s="0"/>
      <c r="ODN26" s="0"/>
      <c r="ODO26" s="0"/>
      <c r="ODP26" s="0"/>
      <c r="ODQ26" s="0"/>
      <c r="ODR26" s="0"/>
      <c r="ODS26" s="0"/>
      <c r="ODT26" s="0"/>
      <c r="ODU26" s="0"/>
      <c r="ODV26" s="0"/>
      <c r="ODW26" s="0"/>
      <c r="ODX26" s="0"/>
      <c r="ODY26" s="0"/>
      <c r="ODZ26" s="0"/>
      <c r="OEA26" s="0"/>
      <c r="OEB26" s="0"/>
      <c r="OEC26" s="0"/>
      <c r="OED26" s="0"/>
      <c r="OEE26" s="0"/>
      <c r="OEF26" s="0"/>
      <c r="OEG26" s="0"/>
      <c r="OEH26" s="0"/>
      <c r="OEI26" s="0"/>
      <c r="OEJ26" s="0"/>
      <c r="OEK26" s="0"/>
      <c r="OEL26" s="0"/>
      <c r="OEM26" s="0"/>
      <c r="OEN26" s="0"/>
      <c r="OEO26" s="0"/>
      <c r="OEP26" s="0"/>
      <c r="OEQ26" s="0"/>
      <c r="OER26" s="0"/>
      <c r="OES26" s="0"/>
      <c r="OET26" s="0"/>
      <c r="OEU26" s="0"/>
      <c r="OEV26" s="0"/>
      <c r="OEW26" s="0"/>
      <c r="OEX26" s="0"/>
      <c r="OEY26" s="0"/>
      <c r="OEZ26" s="0"/>
      <c r="OFA26" s="0"/>
      <c r="OFB26" s="0"/>
      <c r="OFC26" s="0"/>
      <c r="OFD26" s="0"/>
      <c r="OFE26" s="0"/>
      <c r="OFF26" s="0"/>
      <c r="OFG26" s="0"/>
      <c r="OFH26" s="0"/>
      <c r="OFI26" s="0"/>
      <c r="OFJ26" s="0"/>
      <c r="OFK26" s="0"/>
      <c r="OFL26" s="0"/>
      <c r="OFM26" s="0"/>
      <c r="OFN26" s="0"/>
      <c r="OFO26" s="0"/>
      <c r="OFP26" s="0"/>
      <c r="OFQ26" s="0"/>
      <c r="OFR26" s="0"/>
      <c r="OFS26" s="0"/>
      <c r="OFT26" s="0"/>
      <c r="OFU26" s="0"/>
      <c r="OFV26" s="0"/>
      <c r="OFW26" s="0"/>
      <c r="OFX26" s="0"/>
      <c r="OFY26" s="0"/>
      <c r="OFZ26" s="0"/>
      <c r="OGA26" s="0"/>
      <c r="OGB26" s="0"/>
      <c r="OGC26" s="0"/>
      <c r="OGD26" s="0"/>
      <c r="OGE26" s="0"/>
      <c r="OGF26" s="0"/>
      <c r="OGG26" s="0"/>
      <c r="OGH26" s="0"/>
      <c r="OGI26" s="0"/>
      <c r="OGJ26" s="0"/>
      <c r="OGK26" s="0"/>
      <c r="OGL26" s="0"/>
      <c r="OGM26" s="0"/>
      <c r="OGN26" s="0"/>
      <c r="OGO26" s="0"/>
      <c r="OGP26" s="0"/>
      <c r="OGQ26" s="0"/>
      <c r="OGR26" s="0"/>
      <c r="OGS26" s="0"/>
      <c r="OGT26" s="0"/>
      <c r="OGU26" s="0"/>
      <c r="OGV26" s="0"/>
      <c r="OGW26" s="0"/>
      <c r="OGX26" s="0"/>
      <c r="OGY26" s="0"/>
      <c r="OGZ26" s="0"/>
      <c r="OHA26" s="0"/>
      <c r="OHB26" s="0"/>
      <c r="OHC26" s="0"/>
      <c r="OHD26" s="0"/>
      <c r="OHE26" s="0"/>
      <c r="OHF26" s="0"/>
      <c r="OHG26" s="0"/>
      <c r="OHH26" s="0"/>
      <c r="OHI26" s="0"/>
      <c r="OHJ26" s="0"/>
      <c r="OHK26" s="0"/>
      <c r="OHL26" s="0"/>
      <c r="OHM26" s="0"/>
      <c r="OHN26" s="0"/>
      <c r="OHO26" s="0"/>
      <c r="OHP26" s="0"/>
      <c r="OHQ26" s="0"/>
      <c r="OHR26" s="0"/>
      <c r="OHS26" s="0"/>
      <c r="OHT26" s="0"/>
      <c r="OHU26" s="0"/>
      <c r="OHV26" s="0"/>
      <c r="OHW26" s="0"/>
      <c r="OHX26" s="0"/>
      <c r="OHY26" s="0"/>
      <c r="OHZ26" s="0"/>
      <c r="OIA26" s="0"/>
      <c r="OIB26" s="0"/>
      <c r="OIC26" s="0"/>
      <c r="OID26" s="0"/>
      <c r="OIE26" s="0"/>
      <c r="OIF26" s="0"/>
      <c r="OIG26" s="0"/>
      <c r="OIH26" s="0"/>
      <c r="OII26" s="0"/>
      <c r="OIJ26" s="0"/>
      <c r="OIK26" s="0"/>
      <c r="OIL26" s="0"/>
      <c r="OIM26" s="0"/>
      <c r="OIN26" s="0"/>
      <c r="OIO26" s="0"/>
      <c r="OIP26" s="0"/>
      <c r="OIQ26" s="0"/>
      <c r="OIR26" s="0"/>
      <c r="OIS26" s="0"/>
      <c r="OIT26" s="0"/>
      <c r="OIU26" s="0"/>
      <c r="OIV26" s="0"/>
      <c r="OIW26" s="0"/>
      <c r="OIX26" s="0"/>
      <c r="OIY26" s="0"/>
      <c r="OIZ26" s="0"/>
      <c r="OJA26" s="0"/>
      <c r="OJB26" s="0"/>
      <c r="OJC26" s="0"/>
      <c r="OJD26" s="0"/>
      <c r="OJE26" s="0"/>
      <c r="OJF26" s="0"/>
      <c r="OJG26" s="0"/>
      <c r="OJH26" s="0"/>
      <c r="OJI26" s="0"/>
      <c r="OJJ26" s="0"/>
      <c r="OJK26" s="0"/>
      <c r="OJL26" s="0"/>
      <c r="OJM26" s="0"/>
      <c r="OJN26" s="0"/>
      <c r="OJO26" s="0"/>
      <c r="OJP26" s="0"/>
      <c r="OJQ26" s="0"/>
      <c r="OJR26" s="0"/>
      <c r="OJS26" s="0"/>
      <c r="OJT26" s="0"/>
      <c r="OJU26" s="0"/>
      <c r="OJV26" s="0"/>
      <c r="OJW26" s="0"/>
      <c r="OJX26" s="0"/>
      <c r="OJY26" s="0"/>
      <c r="OJZ26" s="0"/>
      <c r="OKA26" s="0"/>
      <c r="OKB26" s="0"/>
      <c r="OKC26" s="0"/>
      <c r="OKD26" s="0"/>
      <c r="OKE26" s="0"/>
      <c r="OKF26" s="0"/>
      <c r="OKG26" s="0"/>
      <c r="OKH26" s="0"/>
      <c r="OKI26" s="0"/>
      <c r="OKJ26" s="0"/>
      <c r="OKK26" s="0"/>
      <c r="OKL26" s="0"/>
      <c r="OKM26" s="0"/>
      <c r="OKN26" s="0"/>
      <c r="OKO26" s="0"/>
      <c r="OKP26" s="0"/>
      <c r="OKQ26" s="0"/>
      <c r="OKR26" s="0"/>
      <c r="OKS26" s="0"/>
      <c r="OKT26" s="0"/>
      <c r="OKU26" s="0"/>
      <c r="OKV26" s="0"/>
      <c r="OKW26" s="0"/>
      <c r="OKX26" s="0"/>
      <c r="OKY26" s="0"/>
      <c r="OKZ26" s="0"/>
      <c r="OLA26" s="0"/>
      <c r="OLB26" s="0"/>
      <c r="OLC26" s="0"/>
      <c r="OLD26" s="0"/>
      <c r="OLE26" s="0"/>
      <c r="OLF26" s="0"/>
      <c r="OLG26" s="0"/>
      <c r="OLH26" s="0"/>
      <c r="OLI26" s="0"/>
      <c r="OLJ26" s="0"/>
      <c r="OLK26" s="0"/>
      <c r="OLL26" s="0"/>
      <c r="OLM26" s="0"/>
      <c r="OLN26" s="0"/>
      <c r="OLO26" s="0"/>
      <c r="OLP26" s="0"/>
      <c r="OLQ26" s="0"/>
      <c r="OLR26" s="0"/>
      <c r="OLS26" s="0"/>
      <c r="OLT26" s="0"/>
      <c r="OLU26" s="0"/>
      <c r="OLV26" s="0"/>
      <c r="OLW26" s="0"/>
      <c r="OLX26" s="0"/>
      <c r="OLY26" s="0"/>
      <c r="OLZ26" s="0"/>
      <c r="OMA26" s="0"/>
      <c r="OMB26" s="0"/>
      <c r="OMC26" s="0"/>
      <c r="OMD26" s="0"/>
      <c r="OME26" s="0"/>
      <c r="OMF26" s="0"/>
      <c r="OMG26" s="0"/>
      <c r="OMH26" s="0"/>
      <c r="OMI26" s="0"/>
      <c r="OMJ26" s="0"/>
      <c r="OMK26" s="0"/>
      <c r="OML26" s="0"/>
      <c r="OMM26" s="0"/>
      <c r="OMN26" s="0"/>
      <c r="OMO26" s="0"/>
      <c r="OMP26" s="0"/>
      <c r="OMQ26" s="0"/>
      <c r="OMR26" s="0"/>
      <c r="OMS26" s="0"/>
      <c r="OMT26" s="0"/>
      <c r="OMU26" s="0"/>
      <c r="OMV26" s="0"/>
      <c r="OMW26" s="0"/>
      <c r="OMX26" s="0"/>
      <c r="OMY26" s="0"/>
      <c r="OMZ26" s="0"/>
      <c r="ONA26" s="0"/>
      <c r="ONB26" s="0"/>
      <c r="ONC26" s="0"/>
      <c r="OND26" s="0"/>
      <c r="ONE26" s="0"/>
      <c r="ONF26" s="0"/>
      <c r="ONG26" s="0"/>
      <c r="ONH26" s="0"/>
      <c r="ONI26" s="0"/>
      <c r="ONJ26" s="0"/>
      <c r="ONK26" s="0"/>
      <c r="ONL26" s="0"/>
      <c r="ONM26" s="0"/>
      <c r="ONN26" s="0"/>
      <c r="ONO26" s="0"/>
      <c r="ONP26" s="0"/>
      <c r="ONQ26" s="0"/>
      <c r="ONR26" s="0"/>
      <c r="ONS26" s="0"/>
      <c r="ONT26" s="0"/>
      <c r="ONU26" s="0"/>
      <c r="ONV26" s="0"/>
      <c r="ONW26" s="0"/>
      <c r="ONX26" s="0"/>
      <c r="ONY26" s="0"/>
      <c r="ONZ26" s="0"/>
      <c r="OOA26" s="0"/>
      <c r="OOB26" s="0"/>
      <c r="OOC26" s="0"/>
      <c r="OOD26" s="0"/>
      <c r="OOE26" s="0"/>
      <c r="OOF26" s="0"/>
      <c r="OOG26" s="0"/>
      <c r="OOH26" s="0"/>
      <c r="OOI26" s="0"/>
      <c r="OOJ26" s="0"/>
      <c r="OOK26" s="0"/>
      <c r="OOL26" s="0"/>
      <c r="OOM26" s="0"/>
      <c r="OON26" s="0"/>
      <c r="OOO26" s="0"/>
      <c r="OOP26" s="0"/>
      <c r="OOQ26" s="0"/>
      <c r="OOR26" s="0"/>
      <c r="OOS26" s="0"/>
      <c r="OOT26" s="0"/>
      <c r="OOU26" s="0"/>
      <c r="OOV26" s="0"/>
      <c r="OOW26" s="0"/>
      <c r="OOX26" s="0"/>
      <c r="OOY26" s="0"/>
      <c r="OOZ26" s="0"/>
      <c r="OPA26" s="0"/>
      <c r="OPB26" s="0"/>
      <c r="OPC26" s="0"/>
      <c r="OPD26" s="0"/>
      <c r="OPE26" s="0"/>
      <c r="OPF26" s="0"/>
      <c r="OPG26" s="0"/>
      <c r="OPH26" s="0"/>
      <c r="OPI26" s="0"/>
      <c r="OPJ26" s="0"/>
      <c r="OPK26" s="0"/>
      <c r="OPL26" s="0"/>
      <c r="OPM26" s="0"/>
      <c r="OPN26" s="0"/>
      <c r="OPO26" s="0"/>
      <c r="OPP26" s="0"/>
      <c r="OPQ26" s="0"/>
      <c r="OPR26" s="0"/>
      <c r="OPS26" s="0"/>
      <c r="OPT26" s="0"/>
      <c r="OPU26" s="0"/>
      <c r="OPV26" s="0"/>
      <c r="OPW26" s="0"/>
      <c r="OPX26" s="0"/>
      <c r="OPY26" s="0"/>
      <c r="OPZ26" s="0"/>
      <c r="OQA26" s="0"/>
      <c r="OQB26" s="0"/>
      <c r="OQC26" s="0"/>
      <c r="OQD26" s="0"/>
      <c r="OQE26" s="0"/>
      <c r="OQF26" s="0"/>
      <c r="OQG26" s="0"/>
      <c r="OQH26" s="0"/>
      <c r="OQI26" s="0"/>
      <c r="OQJ26" s="0"/>
      <c r="OQK26" s="0"/>
      <c r="OQL26" s="0"/>
      <c r="OQM26" s="0"/>
      <c r="OQN26" s="0"/>
      <c r="OQO26" s="0"/>
      <c r="OQP26" s="0"/>
      <c r="OQQ26" s="0"/>
      <c r="OQR26" s="0"/>
      <c r="OQS26" s="0"/>
      <c r="OQT26" s="0"/>
      <c r="OQU26" s="0"/>
      <c r="OQV26" s="0"/>
      <c r="OQW26" s="0"/>
      <c r="OQX26" s="0"/>
      <c r="OQY26" s="0"/>
      <c r="OQZ26" s="0"/>
      <c r="ORA26" s="0"/>
      <c r="ORB26" s="0"/>
      <c r="ORC26" s="0"/>
      <c r="ORD26" s="0"/>
      <c r="ORE26" s="0"/>
      <c r="ORF26" s="0"/>
      <c r="ORG26" s="0"/>
      <c r="ORH26" s="0"/>
      <c r="ORI26" s="0"/>
      <c r="ORJ26" s="0"/>
      <c r="ORK26" s="0"/>
      <c r="ORL26" s="0"/>
      <c r="ORM26" s="0"/>
      <c r="ORN26" s="0"/>
      <c r="ORO26" s="0"/>
      <c r="ORP26" s="0"/>
      <c r="ORQ26" s="0"/>
      <c r="ORR26" s="0"/>
      <c r="ORS26" s="0"/>
      <c r="ORT26" s="0"/>
      <c r="ORU26" s="0"/>
      <c r="ORV26" s="0"/>
      <c r="ORW26" s="0"/>
      <c r="ORX26" s="0"/>
      <c r="ORY26" s="0"/>
      <c r="ORZ26" s="0"/>
      <c r="OSA26" s="0"/>
      <c r="OSB26" s="0"/>
      <c r="OSC26" s="0"/>
      <c r="OSD26" s="0"/>
      <c r="OSE26" s="0"/>
      <c r="OSF26" s="0"/>
      <c r="OSG26" s="0"/>
      <c r="OSH26" s="0"/>
      <c r="OSI26" s="0"/>
      <c r="OSJ26" s="0"/>
      <c r="OSK26" s="0"/>
      <c r="OSL26" s="0"/>
      <c r="OSM26" s="0"/>
      <c r="OSN26" s="0"/>
      <c r="OSO26" s="0"/>
      <c r="OSP26" s="0"/>
      <c r="OSQ26" s="0"/>
      <c r="OSR26" s="0"/>
      <c r="OSS26" s="0"/>
      <c r="OST26" s="0"/>
      <c r="OSU26" s="0"/>
      <c r="OSV26" s="0"/>
      <c r="OSW26" s="0"/>
      <c r="OSX26" s="0"/>
      <c r="OSY26" s="0"/>
      <c r="OSZ26" s="0"/>
      <c r="OTA26" s="0"/>
      <c r="OTB26" s="0"/>
      <c r="OTC26" s="0"/>
      <c r="OTD26" s="0"/>
      <c r="OTE26" s="0"/>
      <c r="OTF26" s="0"/>
      <c r="OTG26" s="0"/>
      <c r="OTH26" s="0"/>
      <c r="OTI26" s="0"/>
      <c r="OTJ26" s="0"/>
      <c r="OTK26" s="0"/>
      <c r="OTL26" s="0"/>
      <c r="OTM26" s="0"/>
      <c r="OTN26" s="0"/>
      <c r="OTO26" s="0"/>
      <c r="OTP26" s="0"/>
      <c r="OTQ26" s="0"/>
      <c r="OTR26" s="0"/>
      <c r="OTS26" s="0"/>
      <c r="OTT26" s="0"/>
      <c r="OTU26" s="0"/>
      <c r="OTV26" s="0"/>
      <c r="OTW26" s="0"/>
      <c r="OTX26" s="0"/>
      <c r="OTY26" s="0"/>
      <c r="OTZ26" s="0"/>
      <c r="OUA26" s="0"/>
      <c r="OUB26" s="0"/>
      <c r="OUC26" s="0"/>
      <c r="OUD26" s="0"/>
      <c r="OUE26" s="0"/>
      <c r="OUF26" s="0"/>
      <c r="OUG26" s="0"/>
      <c r="OUH26" s="0"/>
      <c r="OUI26" s="0"/>
      <c r="OUJ26" s="0"/>
      <c r="OUK26" s="0"/>
      <c r="OUL26" s="0"/>
      <c r="OUM26" s="0"/>
      <c r="OUN26" s="0"/>
      <c r="OUO26" s="0"/>
      <c r="OUP26" s="0"/>
      <c r="OUQ26" s="0"/>
      <c r="OUR26" s="0"/>
      <c r="OUS26" s="0"/>
      <c r="OUT26" s="0"/>
      <c r="OUU26" s="0"/>
      <c r="OUV26" s="0"/>
      <c r="OUW26" s="0"/>
      <c r="OUX26" s="0"/>
      <c r="OUY26" s="0"/>
      <c r="OUZ26" s="0"/>
      <c r="OVA26" s="0"/>
      <c r="OVB26" s="0"/>
      <c r="OVC26" s="0"/>
      <c r="OVD26" s="0"/>
      <c r="OVE26" s="0"/>
      <c r="OVF26" s="0"/>
      <c r="OVG26" s="0"/>
      <c r="OVH26" s="0"/>
      <c r="OVI26" s="0"/>
      <c r="OVJ26" s="0"/>
      <c r="OVK26" s="0"/>
      <c r="OVL26" s="0"/>
      <c r="OVM26" s="0"/>
      <c r="OVN26" s="0"/>
      <c r="OVO26" s="0"/>
      <c r="OVP26" s="0"/>
      <c r="OVQ26" s="0"/>
      <c r="OVR26" s="0"/>
      <c r="OVS26" s="0"/>
      <c r="OVT26" s="0"/>
      <c r="OVU26" s="0"/>
      <c r="OVV26" s="0"/>
      <c r="OVW26" s="0"/>
      <c r="OVX26" s="0"/>
      <c r="OVY26" s="0"/>
      <c r="OVZ26" s="0"/>
      <c r="OWA26" s="0"/>
      <c r="OWB26" s="0"/>
      <c r="OWC26" s="0"/>
      <c r="OWD26" s="0"/>
      <c r="OWE26" s="0"/>
      <c r="OWF26" s="0"/>
      <c r="OWG26" s="0"/>
      <c r="OWH26" s="0"/>
      <c r="OWI26" s="0"/>
      <c r="OWJ26" s="0"/>
      <c r="OWK26" s="0"/>
      <c r="OWL26" s="0"/>
      <c r="OWM26" s="0"/>
      <c r="OWN26" s="0"/>
      <c r="OWO26" s="0"/>
      <c r="OWP26" s="0"/>
      <c r="OWQ26" s="0"/>
      <c r="OWR26" s="0"/>
      <c r="OWS26" s="0"/>
      <c r="OWT26" s="0"/>
      <c r="OWU26" s="0"/>
      <c r="OWV26" s="0"/>
      <c r="OWW26" s="0"/>
      <c r="OWX26" s="0"/>
      <c r="OWY26" s="0"/>
      <c r="OWZ26" s="0"/>
      <c r="OXA26" s="0"/>
      <c r="OXB26" s="0"/>
      <c r="OXC26" s="0"/>
      <c r="OXD26" s="0"/>
      <c r="OXE26" s="0"/>
      <c r="OXF26" s="0"/>
      <c r="OXG26" s="0"/>
      <c r="OXH26" s="0"/>
      <c r="OXI26" s="0"/>
      <c r="OXJ26" s="0"/>
      <c r="OXK26" s="0"/>
      <c r="OXL26" s="0"/>
      <c r="OXM26" s="0"/>
      <c r="OXN26" s="0"/>
      <c r="OXO26" s="0"/>
      <c r="OXP26" s="0"/>
      <c r="OXQ26" s="0"/>
      <c r="OXR26" s="0"/>
      <c r="OXS26" s="0"/>
      <c r="OXT26" s="0"/>
      <c r="OXU26" s="0"/>
      <c r="OXV26" s="0"/>
      <c r="OXW26" s="0"/>
      <c r="OXX26" s="0"/>
      <c r="OXY26" s="0"/>
      <c r="OXZ26" s="0"/>
      <c r="OYA26" s="0"/>
      <c r="OYB26" s="0"/>
      <c r="OYC26" s="0"/>
      <c r="OYD26" s="0"/>
      <c r="OYE26" s="0"/>
      <c r="OYF26" s="0"/>
      <c r="OYG26" s="0"/>
      <c r="OYH26" s="0"/>
      <c r="OYI26" s="0"/>
      <c r="OYJ26" s="0"/>
      <c r="OYK26" s="0"/>
      <c r="OYL26" s="0"/>
      <c r="OYM26" s="0"/>
      <c r="OYN26" s="0"/>
      <c r="OYO26" s="0"/>
      <c r="OYP26" s="0"/>
      <c r="OYQ26" s="0"/>
      <c r="OYR26" s="0"/>
      <c r="OYS26" s="0"/>
      <c r="OYT26" s="0"/>
      <c r="OYU26" s="0"/>
      <c r="OYV26" s="0"/>
      <c r="OYW26" s="0"/>
      <c r="OYX26" s="0"/>
      <c r="OYY26" s="0"/>
      <c r="OYZ26" s="0"/>
      <c r="OZA26" s="0"/>
      <c r="OZB26" s="0"/>
      <c r="OZC26" s="0"/>
      <c r="OZD26" s="0"/>
      <c r="OZE26" s="0"/>
      <c r="OZF26" s="0"/>
      <c r="OZG26" s="0"/>
      <c r="OZH26" s="0"/>
      <c r="OZI26" s="0"/>
      <c r="OZJ26" s="0"/>
      <c r="OZK26" s="0"/>
      <c r="OZL26" s="0"/>
      <c r="OZM26" s="0"/>
      <c r="OZN26" s="0"/>
      <c r="OZO26" s="0"/>
      <c r="OZP26" s="0"/>
      <c r="OZQ26" s="0"/>
      <c r="OZR26" s="0"/>
      <c r="OZS26" s="0"/>
      <c r="OZT26" s="0"/>
      <c r="OZU26" s="0"/>
      <c r="OZV26" s="0"/>
      <c r="OZW26" s="0"/>
      <c r="OZX26" s="0"/>
      <c r="OZY26" s="0"/>
      <c r="OZZ26" s="0"/>
      <c r="PAA26" s="0"/>
      <c r="PAB26" s="0"/>
      <c r="PAC26" s="0"/>
      <c r="PAD26" s="0"/>
      <c r="PAE26" s="0"/>
      <c r="PAF26" s="0"/>
      <c r="PAG26" s="0"/>
      <c r="PAH26" s="0"/>
      <c r="PAI26" s="0"/>
      <c r="PAJ26" s="0"/>
      <c r="PAK26" s="0"/>
      <c r="PAL26" s="0"/>
      <c r="PAM26" s="0"/>
      <c r="PAN26" s="0"/>
      <c r="PAO26" s="0"/>
      <c r="PAP26" s="0"/>
      <c r="PAQ26" s="0"/>
      <c r="PAR26" s="0"/>
      <c r="PAS26" s="0"/>
      <c r="PAT26" s="0"/>
      <c r="PAU26" s="0"/>
      <c r="PAV26" s="0"/>
      <c r="PAW26" s="0"/>
      <c r="PAX26" s="0"/>
      <c r="PAY26" s="0"/>
      <c r="PAZ26" s="0"/>
      <c r="PBA26" s="0"/>
      <c r="PBB26" s="0"/>
      <c r="PBC26" s="0"/>
      <c r="PBD26" s="0"/>
      <c r="PBE26" s="0"/>
      <c r="PBF26" s="0"/>
      <c r="PBG26" s="0"/>
      <c r="PBH26" s="0"/>
      <c r="PBI26" s="0"/>
      <c r="PBJ26" s="0"/>
      <c r="PBK26" s="0"/>
      <c r="PBL26" s="0"/>
      <c r="PBM26" s="0"/>
      <c r="PBN26" s="0"/>
      <c r="PBO26" s="0"/>
      <c r="PBP26" s="0"/>
      <c r="PBQ26" s="0"/>
      <c r="PBR26" s="0"/>
      <c r="PBS26" s="0"/>
      <c r="PBT26" s="0"/>
      <c r="PBU26" s="0"/>
      <c r="PBV26" s="0"/>
      <c r="PBW26" s="0"/>
      <c r="PBX26" s="0"/>
      <c r="PBY26" s="0"/>
      <c r="PBZ26" s="0"/>
      <c r="PCA26" s="0"/>
      <c r="PCB26" s="0"/>
      <c r="PCC26" s="0"/>
      <c r="PCD26" s="0"/>
      <c r="PCE26" s="0"/>
      <c r="PCF26" s="0"/>
      <c r="PCG26" s="0"/>
      <c r="PCH26" s="0"/>
      <c r="PCI26" s="0"/>
      <c r="PCJ26" s="0"/>
      <c r="PCK26" s="0"/>
      <c r="PCL26" s="0"/>
      <c r="PCM26" s="0"/>
      <c r="PCN26" s="0"/>
      <c r="PCO26" s="0"/>
      <c r="PCP26" s="0"/>
      <c r="PCQ26" s="0"/>
      <c r="PCR26" s="0"/>
      <c r="PCS26" s="0"/>
      <c r="PCT26" s="0"/>
      <c r="PCU26" s="0"/>
      <c r="PCV26" s="0"/>
      <c r="PCW26" s="0"/>
      <c r="PCX26" s="0"/>
      <c r="PCY26" s="0"/>
      <c r="PCZ26" s="0"/>
      <c r="PDA26" s="0"/>
      <c r="PDB26" s="0"/>
      <c r="PDC26" s="0"/>
      <c r="PDD26" s="0"/>
      <c r="PDE26" s="0"/>
      <c r="PDF26" s="0"/>
      <c r="PDG26" s="0"/>
      <c r="PDH26" s="0"/>
      <c r="PDI26" s="0"/>
      <c r="PDJ26" s="0"/>
      <c r="PDK26" s="0"/>
      <c r="PDL26" s="0"/>
      <c r="PDM26" s="0"/>
      <c r="PDN26" s="0"/>
      <c r="PDO26" s="0"/>
      <c r="PDP26" s="0"/>
      <c r="PDQ26" s="0"/>
      <c r="PDR26" s="0"/>
      <c r="PDS26" s="0"/>
      <c r="PDT26" s="0"/>
      <c r="PDU26" s="0"/>
      <c r="PDV26" s="0"/>
      <c r="PDW26" s="0"/>
      <c r="PDX26" s="0"/>
      <c r="PDY26" s="0"/>
      <c r="PDZ26" s="0"/>
      <c r="PEA26" s="0"/>
      <c r="PEB26" s="0"/>
      <c r="PEC26" s="0"/>
      <c r="PED26" s="0"/>
      <c r="PEE26" s="0"/>
      <c r="PEF26" s="0"/>
      <c r="PEG26" s="0"/>
      <c r="PEH26" s="0"/>
      <c r="PEI26" s="0"/>
      <c r="PEJ26" s="0"/>
      <c r="PEK26" s="0"/>
      <c r="PEL26" s="0"/>
      <c r="PEM26" s="0"/>
      <c r="PEN26" s="0"/>
      <c r="PEO26" s="0"/>
      <c r="PEP26" s="0"/>
      <c r="PEQ26" s="0"/>
      <c r="PER26" s="0"/>
      <c r="PES26" s="0"/>
      <c r="PET26" s="0"/>
      <c r="PEU26" s="0"/>
      <c r="PEV26" s="0"/>
      <c r="PEW26" s="0"/>
      <c r="PEX26" s="0"/>
      <c r="PEY26" s="0"/>
      <c r="PEZ26" s="0"/>
      <c r="PFA26" s="0"/>
      <c r="PFB26" s="0"/>
      <c r="PFC26" s="0"/>
      <c r="PFD26" s="0"/>
      <c r="PFE26" s="0"/>
      <c r="PFF26" s="0"/>
      <c r="PFG26" s="0"/>
      <c r="PFH26" s="0"/>
      <c r="PFI26" s="0"/>
      <c r="PFJ26" s="0"/>
      <c r="PFK26" s="0"/>
      <c r="PFL26" s="0"/>
      <c r="PFM26" s="0"/>
      <c r="PFN26" s="0"/>
      <c r="PFO26" s="0"/>
      <c r="PFP26" s="0"/>
      <c r="PFQ26" s="0"/>
      <c r="PFR26" s="0"/>
      <c r="PFS26" s="0"/>
      <c r="PFT26" s="0"/>
      <c r="PFU26" s="0"/>
      <c r="PFV26" s="0"/>
      <c r="PFW26" s="0"/>
      <c r="PFX26" s="0"/>
      <c r="PFY26" s="0"/>
      <c r="PFZ26" s="0"/>
      <c r="PGA26" s="0"/>
      <c r="PGB26" s="0"/>
      <c r="PGC26" s="0"/>
      <c r="PGD26" s="0"/>
      <c r="PGE26" s="0"/>
      <c r="PGF26" s="0"/>
      <c r="PGG26" s="0"/>
      <c r="PGH26" s="0"/>
      <c r="PGI26" s="0"/>
      <c r="PGJ26" s="0"/>
      <c r="PGK26" s="0"/>
      <c r="PGL26" s="0"/>
      <c r="PGM26" s="0"/>
      <c r="PGN26" s="0"/>
      <c r="PGO26" s="0"/>
      <c r="PGP26" s="0"/>
      <c r="PGQ26" s="0"/>
      <c r="PGR26" s="0"/>
      <c r="PGS26" s="0"/>
      <c r="PGT26" s="0"/>
      <c r="PGU26" s="0"/>
      <c r="PGV26" s="0"/>
      <c r="PGW26" s="0"/>
      <c r="PGX26" s="0"/>
      <c r="PGY26" s="0"/>
      <c r="PGZ26" s="0"/>
      <c r="PHA26" s="0"/>
      <c r="PHB26" s="0"/>
      <c r="PHC26" s="0"/>
      <c r="PHD26" s="0"/>
      <c r="PHE26" s="0"/>
      <c r="PHF26" s="0"/>
      <c r="PHG26" s="0"/>
      <c r="PHH26" s="0"/>
      <c r="PHI26" s="0"/>
      <c r="PHJ26" s="0"/>
      <c r="PHK26" s="0"/>
      <c r="PHL26" s="0"/>
      <c r="PHM26" s="0"/>
      <c r="PHN26" s="0"/>
      <c r="PHO26" s="0"/>
      <c r="PHP26" s="0"/>
      <c r="PHQ26" s="0"/>
      <c r="PHR26" s="0"/>
      <c r="PHS26" s="0"/>
      <c r="PHT26" s="0"/>
      <c r="PHU26" s="0"/>
      <c r="PHV26" s="0"/>
      <c r="PHW26" s="0"/>
      <c r="PHX26" s="0"/>
      <c r="PHY26" s="0"/>
      <c r="PHZ26" s="0"/>
      <c r="PIA26" s="0"/>
      <c r="PIB26" s="0"/>
      <c r="PIC26" s="0"/>
      <c r="PID26" s="0"/>
      <c r="PIE26" s="0"/>
      <c r="PIF26" s="0"/>
      <c r="PIG26" s="0"/>
      <c r="PIH26" s="0"/>
      <c r="PII26" s="0"/>
      <c r="PIJ26" s="0"/>
      <c r="PIK26" s="0"/>
      <c r="PIL26" s="0"/>
      <c r="PIM26" s="0"/>
      <c r="PIN26" s="0"/>
      <c r="PIO26" s="0"/>
      <c r="PIP26" s="0"/>
      <c r="PIQ26" s="0"/>
      <c r="PIR26" s="0"/>
      <c r="PIS26" s="0"/>
      <c r="PIT26" s="0"/>
      <c r="PIU26" s="0"/>
      <c r="PIV26" s="0"/>
      <c r="PIW26" s="0"/>
      <c r="PIX26" s="0"/>
      <c r="PIY26" s="0"/>
      <c r="PIZ26" s="0"/>
      <c r="PJA26" s="0"/>
      <c r="PJB26" s="0"/>
      <c r="PJC26" s="0"/>
      <c r="PJD26" s="0"/>
      <c r="PJE26" s="0"/>
      <c r="PJF26" s="0"/>
      <c r="PJG26" s="0"/>
      <c r="PJH26" s="0"/>
      <c r="PJI26" s="0"/>
      <c r="PJJ26" s="0"/>
      <c r="PJK26" s="0"/>
      <c r="PJL26" s="0"/>
      <c r="PJM26" s="0"/>
      <c r="PJN26" s="0"/>
      <c r="PJO26" s="0"/>
      <c r="PJP26" s="0"/>
      <c r="PJQ26" s="0"/>
      <c r="PJR26" s="0"/>
      <c r="PJS26" s="0"/>
      <c r="PJT26" s="0"/>
      <c r="PJU26" s="0"/>
      <c r="PJV26" s="0"/>
      <c r="PJW26" s="0"/>
      <c r="PJX26" s="0"/>
      <c r="PJY26" s="0"/>
      <c r="PJZ26" s="0"/>
      <c r="PKA26" s="0"/>
      <c r="PKB26" s="0"/>
      <c r="PKC26" s="0"/>
      <c r="PKD26" s="0"/>
      <c r="PKE26" s="0"/>
      <c r="PKF26" s="0"/>
      <c r="PKG26" s="0"/>
      <c r="PKH26" s="0"/>
      <c r="PKI26" s="0"/>
      <c r="PKJ26" s="0"/>
      <c r="PKK26" s="0"/>
      <c r="PKL26" s="0"/>
      <c r="PKM26" s="0"/>
      <c r="PKN26" s="0"/>
      <c r="PKO26" s="0"/>
      <c r="PKP26" s="0"/>
      <c r="PKQ26" s="0"/>
      <c r="PKR26" s="0"/>
      <c r="PKS26" s="0"/>
      <c r="PKT26" s="0"/>
      <c r="PKU26" s="0"/>
      <c r="PKV26" s="0"/>
      <c r="PKW26" s="0"/>
      <c r="PKX26" s="0"/>
      <c r="PKY26" s="0"/>
      <c r="PKZ26" s="0"/>
      <c r="PLA26" s="0"/>
      <c r="PLB26" s="0"/>
      <c r="PLC26" s="0"/>
      <c r="PLD26" s="0"/>
      <c r="PLE26" s="0"/>
      <c r="PLF26" s="0"/>
      <c r="PLG26" s="0"/>
      <c r="PLH26" s="0"/>
      <c r="PLI26" s="0"/>
      <c r="PLJ26" s="0"/>
      <c r="PLK26" s="0"/>
      <c r="PLL26" s="0"/>
      <c r="PLM26" s="0"/>
      <c r="PLN26" s="0"/>
      <c r="PLO26" s="0"/>
      <c r="PLP26" s="0"/>
      <c r="PLQ26" s="0"/>
      <c r="PLR26" s="0"/>
      <c r="PLS26" s="0"/>
      <c r="PLT26" s="0"/>
      <c r="PLU26" s="0"/>
      <c r="PLV26" s="0"/>
      <c r="PLW26" s="0"/>
      <c r="PLX26" s="0"/>
      <c r="PLY26" s="0"/>
      <c r="PLZ26" s="0"/>
      <c r="PMA26" s="0"/>
      <c r="PMB26" s="0"/>
      <c r="PMC26" s="0"/>
      <c r="PMD26" s="0"/>
      <c r="PME26" s="0"/>
      <c r="PMF26" s="0"/>
      <c r="PMG26" s="0"/>
      <c r="PMH26" s="0"/>
      <c r="PMI26" s="0"/>
      <c r="PMJ26" s="0"/>
      <c r="PMK26" s="0"/>
      <c r="PML26" s="0"/>
      <c r="PMM26" s="0"/>
      <c r="PMN26" s="0"/>
      <c r="PMO26" s="0"/>
      <c r="PMP26" s="0"/>
      <c r="PMQ26" s="0"/>
      <c r="PMR26" s="0"/>
      <c r="PMS26" s="0"/>
      <c r="PMT26" s="0"/>
      <c r="PMU26" s="0"/>
      <c r="PMV26" s="0"/>
      <c r="PMW26" s="0"/>
      <c r="PMX26" s="0"/>
      <c r="PMY26" s="0"/>
      <c r="PMZ26" s="0"/>
      <c r="PNA26" s="0"/>
      <c r="PNB26" s="0"/>
      <c r="PNC26" s="0"/>
      <c r="PND26" s="0"/>
      <c r="PNE26" s="0"/>
      <c r="PNF26" s="0"/>
      <c r="PNG26" s="0"/>
      <c r="PNH26" s="0"/>
      <c r="PNI26" s="0"/>
      <c r="PNJ26" s="0"/>
      <c r="PNK26" s="0"/>
      <c r="PNL26" s="0"/>
      <c r="PNM26" s="0"/>
      <c r="PNN26" s="0"/>
      <c r="PNO26" s="0"/>
      <c r="PNP26" s="0"/>
      <c r="PNQ26" s="0"/>
      <c r="PNR26" s="0"/>
      <c r="PNS26" s="0"/>
      <c r="PNT26" s="0"/>
      <c r="PNU26" s="0"/>
      <c r="PNV26" s="0"/>
      <c r="PNW26" s="0"/>
      <c r="PNX26" s="0"/>
      <c r="PNY26" s="0"/>
      <c r="PNZ26" s="0"/>
      <c r="POA26" s="0"/>
      <c r="POB26" s="0"/>
      <c r="POC26" s="0"/>
      <c r="POD26" s="0"/>
      <c r="POE26" s="0"/>
      <c r="POF26" s="0"/>
      <c r="POG26" s="0"/>
      <c r="POH26" s="0"/>
      <c r="POI26" s="0"/>
      <c r="POJ26" s="0"/>
      <c r="POK26" s="0"/>
      <c r="POL26" s="0"/>
      <c r="POM26" s="0"/>
      <c r="PON26" s="0"/>
      <c r="POO26" s="0"/>
      <c r="POP26" s="0"/>
      <c r="POQ26" s="0"/>
      <c r="POR26" s="0"/>
      <c r="POS26" s="0"/>
      <c r="POT26" s="0"/>
      <c r="POU26" s="0"/>
      <c r="POV26" s="0"/>
      <c r="POW26" s="0"/>
      <c r="POX26" s="0"/>
      <c r="POY26" s="0"/>
      <c r="POZ26" s="0"/>
      <c r="PPA26" s="0"/>
      <c r="PPB26" s="0"/>
      <c r="PPC26" s="0"/>
      <c r="PPD26" s="0"/>
      <c r="PPE26" s="0"/>
      <c r="PPF26" s="0"/>
      <c r="PPG26" s="0"/>
      <c r="PPH26" s="0"/>
      <c r="PPI26" s="0"/>
      <c r="PPJ26" s="0"/>
      <c r="PPK26" s="0"/>
      <c r="PPL26" s="0"/>
      <c r="PPM26" s="0"/>
      <c r="PPN26" s="0"/>
      <c r="PPO26" s="0"/>
      <c r="PPP26" s="0"/>
      <c r="PPQ26" s="0"/>
      <c r="PPR26" s="0"/>
      <c r="PPS26" s="0"/>
      <c r="PPT26" s="0"/>
      <c r="PPU26" s="0"/>
      <c r="PPV26" s="0"/>
      <c r="PPW26" s="0"/>
      <c r="PPX26" s="0"/>
      <c r="PPY26" s="0"/>
      <c r="PPZ26" s="0"/>
      <c r="PQA26" s="0"/>
      <c r="PQB26" s="0"/>
      <c r="PQC26" s="0"/>
      <c r="PQD26" s="0"/>
      <c r="PQE26" s="0"/>
      <c r="PQF26" s="0"/>
      <c r="PQG26" s="0"/>
      <c r="PQH26" s="0"/>
      <c r="PQI26" s="0"/>
      <c r="PQJ26" s="0"/>
      <c r="PQK26" s="0"/>
      <c r="PQL26" s="0"/>
      <c r="PQM26" s="0"/>
      <c r="PQN26" s="0"/>
      <c r="PQO26" s="0"/>
      <c r="PQP26" s="0"/>
      <c r="PQQ26" s="0"/>
      <c r="PQR26" s="0"/>
      <c r="PQS26" s="0"/>
      <c r="PQT26" s="0"/>
      <c r="PQU26" s="0"/>
      <c r="PQV26" s="0"/>
      <c r="PQW26" s="0"/>
      <c r="PQX26" s="0"/>
      <c r="PQY26" s="0"/>
      <c r="PQZ26" s="0"/>
      <c r="PRA26" s="0"/>
      <c r="PRB26" s="0"/>
      <c r="PRC26" s="0"/>
      <c r="PRD26" s="0"/>
      <c r="PRE26" s="0"/>
      <c r="PRF26" s="0"/>
      <c r="PRG26" s="0"/>
      <c r="PRH26" s="0"/>
      <c r="PRI26" s="0"/>
      <c r="PRJ26" s="0"/>
      <c r="PRK26" s="0"/>
      <c r="PRL26" s="0"/>
      <c r="PRM26" s="0"/>
      <c r="PRN26" s="0"/>
      <c r="PRO26" s="0"/>
      <c r="PRP26" s="0"/>
      <c r="PRQ26" s="0"/>
      <c r="PRR26" s="0"/>
      <c r="PRS26" s="0"/>
      <c r="PRT26" s="0"/>
      <c r="PRU26" s="0"/>
      <c r="PRV26" s="0"/>
      <c r="PRW26" s="0"/>
      <c r="PRX26" s="0"/>
      <c r="PRY26" s="0"/>
      <c r="PRZ26" s="0"/>
      <c r="PSA26" s="0"/>
      <c r="PSB26" s="0"/>
      <c r="PSC26" s="0"/>
      <c r="PSD26" s="0"/>
      <c r="PSE26" s="0"/>
      <c r="PSF26" s="0"/>
      <c r="PSG26" s="0"/>
      <c r="PSH26" s="0"/>
      <c r="PSI26" s="0"/>
      <c r="PSJ26" s="0"/>
      <c r="PSK26" s="0"/>
      <c r="PSL26" s="0"/>
      <c r="PSM26" s="0"/>
      <c r="PSN26" s="0"/>
      <c r="PSO26" s="0"/>
      <c r="PSP26" s="0"/>
      <c r="PSQ26" s="0"/>
      <c r="PSR26" s="0"/>
      <c r="PSS26" s="0"/>
      <c r="PST26" s="0"/>
      <c r="PSU26" s="0"/>
      <c r="PSV26" s="0"/>
      <c r="PSW26" s="0"/>
      <c r="PSX26" s="0"/>
      <c r="PSY26" s="0"/>
      <c r="PSZ26" s="0"/>
      <c r="PTA26" s="0"/>
      <c r="PTB26" s="0"/>
      <c r="PTC26" s="0"/>
      <c r="PTD26" s="0"/>
      <c r="PTE26" s="0"/>
      <c r="PTF26" s="0"/>
      <c r="PTG26" s="0"/>
      <c r="PTH26" s="0"/>
      <c r="PTI26" s="0"/>
      <c r="PTJ26" s="0"/>
      <c r="PTK26" s="0"/>
      <c r="PTL26" s="0"/>
      <c r="PTM26" s="0"/>
      <c r="PTN26" s="0"/>
      <c r="PTO26" s="0"/>
      <c r="PTP26" s="0"/>
      <c r="PTQ26" s="0"/>
      <c r="PTR26" s="0"/>
      <c r="PTS26" s="0"/>
      <c r="PTT26" s="0"/>
      <c r="PTU26" s="0"/>
      <c r="PTV26" s="0"/>
      <c r="PTW26" s="0"/>
      <c r="PTX26" s="0"/>
      <c r="PTY26" s="0"/>
      <c r="PTZ26" s="0"/>
      <c r="PUA26" s="0"/>
      <c r="PUB26" s="0"/>
      <c r="PUC26" s="0"/>
      <c r="PUD26" s="0"/>
      <c r="PUE26" s="0"/>
      <c r="PUF26" s="0"/>
      <c r="PUG26" s="0"/>
      <c r="PUH26" s="0"/>
      <c r="PUI26" s="0"/>
      <c r="PUJ26" s="0"/>
      <c r="PUK26" s="0"/>
      <c r="PUL26" s="0"/>
      <c r="PUM26" s="0"/>
      <c r="PUN26" s="0"/>
      <c r="PUO26" s="0"/>
      <c r="PUP26" s="0"/>
      <c r="PUQ26" s="0"/>
      <c r="PUR26" s="0"/>
      <c r="PUS26" s="0"/>
      <c r="PUT26" s="0"/>
      <c r="PUU26" s="0"/>
      <c r="PUV26" s="0"/>
      <c r="PUW26" s="0"/>
      <c r="PUX26" s="0"/>
      <c r="PUY26" s="0"/>
      <c r="PUZ26" s="0"/>
      <c r="PVA26" s="0"/>
      <c r="PVB26" s="0"/>
      <c r="PVC26" s="0"/>
      <c r="PVD26" s="0"/>
      <c r="PVE26" s="0"/>
      <c r="PVF26" s="0"/>
      <c r="PVG26" s="0"/>
      <c r="PVH26" s="0"/>
      <c r="PVI26" s="0"/>
      <c r="PVJ26" s="0"/>
      <c r="PVK26" s="0"/>
      <c r="PVL26" s="0"/>
      <c r="PVM26" s="0"/>
      <c r="PVN26" s="0"/>
      <c r="PVO26" s="0"/>
      <c r="PVP26" s="0"/>
      <c r="PVQ26" s="0"/>
      <c r="PVR26" s="0"/>
      <c r="PVS26" s="0"/>
      <c r="PVT26" s="0"/>
      <c r="PVU26" s="0"/>
      <c r="PVV26" s="0"/>
      <c r="PVW26" s="0"/>
      <c r="PVX26" s="0"/>
      <c r="PVY26" s="0"/>
      <c r="PVZ26" s="0"/>
      <c r="PWA26" s="0"/>
      <c r="PWB26" s="0"/>
      <c r="PWC26" s="0"/>
      <c r="PWD26" s="0"/>
      <c r="PWE26" s="0"/>
      <c r="PWF26" s="0"/>
      <c r="PWG26" s="0"/>
      <c r="PWH26" s="0"/>
      <c r="PWI26" s="0"/>
      <c r="PWJ26" s="0"/>
      <c r="PWK26" s="0"/>
      <c r="PWL26" s="0"/>
      <c r="PWM26" s="0"/>
      <c r="PWN26" s="0"/>
      <c r="PWO26" s="0"/>
      <c r="PWP26" s="0"/>
      <c r="PWQ26" s="0"/>
      <c r="PWR26" s="0"/>
      <c r="PWS26" s="0"/>
      <c r="PWT26" s="0"/>
      <c r="PWU26" s="0"/>
      <c r="PWV26" s="0"/>
      <c r="PWW26" s="0"/>
      <c r="PWX26" s="0"/>
      <c r="PWY26" s="0"/>
      <c r="PWZ26" s="0"/>
      <c r="PXA26" s="0"/>
      <c r="PXB26" s="0"/>
      <c r="PXC26" s="0"/>
      <c r="PXD26" s="0"/>
      <c r="PXE26" s="0"/>
      <c r="PXF26" s="0"/>
      <c r="PXG26" s="0"/>
      <c r="PXH26" s="0"/>
      <c r="PXI26" s="0"/>
      <c r="PXJ26" s="0"/>
      <c r="PXK26" s="0"/>
      <c r="PXL26" s="0"/>
      <c r="PXM26" s="0"/>
      <c r="PXN26" s="0"/>
      <c r="PXO26" s="0"/>
      <c r="PXP26" s="0"/>
      <c r="PXQ26" s="0"/>
      <c r="PXR26" s="0"/>
      <c r="PXS26" s="0"/>
      <c r="PXT26" s="0"/>
      <c r="PXU26" s="0"/>
      <c r="PXV26" s="0"/>
      <c r="PXW26" s="0"/>
      <c r="PXX26" s="0"/>
      <c r="PXY26" s="0"/>
      <c r="PXZ26" s="0"/>
      <c r="PYA26" s="0"/>
      <c r="PYB26" s="0"/>
      <c r="PYC26" s="0"/>
      <c r="PYD26" s="0"/>
      <c r="PYE26" s="0"/>
      <c r="PYF26" s="0"/>
      <c r="PYG26" s="0"/>
      <c r="PYH26" s="0"/>
      <c r="PYI26" s="0"/>
      <c r="PYJ26" s="0"/>
      <c r="PYK26" s="0"/>
      <c r="PYL26" s="0"/>
      <c r="PYM26" s="0"/>
      <c r="PYN26" s="0"/>
      <c r="PYO26" s="0"/>
      <c r="PYP26" s="0"/>
      <c r="PYQ26" s="0"/>
      <c r="PYR26" s="0"/>
      <c r="PYS26" s="0"/>
      <c r="PYT26" s="0"/>
      <c r="PYU26" s="0"/>
      <c r="PYV26" s="0"/>
      <c r="PYW26" s="0"/>
      <c r="PYX26" s="0"/>
      <c r="PYY26" s="0"/>
      <c r="PYZ26" s="0"/>
      <c r="PZA26" s="0"/>
      <c r="PZB26" s="0"/>
      <c r="PZC26" s="0"/>
      <c r="PZD26" s="0"/>
      <c r="PZE26" s="0"/>
      <c r="PZF26" s="0"/>
      <c r="PZG26" s="0"/>
      <c r="PZH26" s="0"/>
      <c r="PZI26" s="0"/>
      <c r="PZJ26" s="0"/>
      <c r="PZK26" s="0"/>
      <c r="PZL26" s="0"/>
      <c r="PZM26" s="0"/>
      <c r="PZN26" s="0"/>
      <c r="PZO26" s="0"/>
      <c r="PZP26" s="0"/>
      <c r="PZQ26" s="0"/>
      <c r="PZR26" s="0"/>
      <c r="PZS26" s="0"/>
      <c r="PZT26" s="0"/>
      <c r="PZU26" s="0"/>
      <c r="PZV26" s="0"/>
      <c r="PZW26" s="0"/>
      <c r="PZX26" s="0"/>
      <c r="PZY26" s="0"/>
      <c r="PZZ26" s="0"/>
      <c r="QAA26" s="0"/>
      <c r="QAB26" s="0"/>
      <c r="QAC26" s="0"/>
      <c r="QAD26" s="0"/>
      <c r="QAE26" s="0"/>
      <c r="QAF26" s="0"/>
      <c r="QAG26" s="0"/>
      <c r="QAH26" s="0"/>
      <c r="QAI26" s="0"/>
      <c r="QAJ26" s="0"/>
      <c r="QAK26" s="0"/>
      <c r="QAL26" s="0"/>
      <c r="QAM26" s="0"/>
      <c r="QAN26" s="0"/>
      <c r="QAO26" s="0"/>
      <c r="QAP26" s="0"/>
      <c r="QAQ26" s="0"/>
      <c r="QAR26" s="0"/>
      <c r="QAS26" s="0"/>
      <c r="QAT26" s="0"/>
      <c r="QAU26" s="0"/>
      <c r="QAV26" s="0"/>
      <c r="QAW26" s="0"/>
      <c r="QAX26" s="0"/>
      <c r="QAY26" s="0"/>
      <c r="QAZ26" s="0"/>
      <c r="QBA26" s="0"/>
      <c r="QBB26" s="0"/>
      <c r="QBC26" s="0"/>
      <c r="QBD26" s="0"/>
      <c r="QBE26" s="0"/>
      <c r="QBF26" s="0"/>
      <c r="QBG26" s="0"/>
      <c r="QBH26" s="0"/>
      <c r="QBI26" s="0"/>
      <c r="QBJ26" s="0"/>
      <c r="QBK26" s="0"/>
      <c r="QBL26" s="0"/>
      <c r="QBM26" s="0"/>
      <c r="QBN26" s="0"/>
      <c r="QBO26" s="0"/>
      <c r="QBP26" s="0"/>
      <c r="QBQ26" s="0"/>
      <c r="QBR26" s="0"/>
      <c r="QBS26" s="0"/>
      <c r="QBT26" s="0"/>
      <c r="QBU26" s="0"/>
      <c r="QBV26" s="0"/>
      <c r="QBW26" s="0"/>
      <c r="QBX26" s="0"/>
      <c r="QBY26" s="0"/>
      <c r="QBZ26" s="0"/>
      <c r="QCA26" s="0"/>
      <c r="QCB26" s="0"/>
      <c r="QCC26" s="0"/>
      <c r="QCD26" s="0"/>
      <c r="QCE26" s="0"/>
      <c r="QCF26" s="0"/>
      <c r="QCG26" s="0"/>
      <c r="QCH26" s="0"/>
      <c r="QCI26" s="0"/>
      <c r="QCJ26" s="0"/>
      <c r="QCK26" s="0"/>
      <c r="QCL26" s="0"/>
      <c r="QCM26" s="0"/>
      <c r="QCN26" s="0"/>
      <c r="QCO26" s="0"/>
      <c r="QCP26" s="0"/>
      <c r="QCQ26" s="0"/>
      <c r="QCR26" s="0"/>
      <c r="QCS26" s="0"/>
      <c r="QCT26" s="0"/>
      <c r="QCU26" s="0"/>
      <c r="QCV26" s="0"/>
      <c r="QCW26" s="0"/>
      <c r="QCX26" s="0"/>
      <c r="QCY26" s="0"/>
      <c r="QCZ26" s="0"/>
      <c r="QDA26" s="0"/>
      <c r="QDB26" s="0"/>
      <c r="QDC26" s="0"/>
      <c r="QDD26" s="0"/>
      <c r="QDE26" s="0"/>
      <c r="QDF26" s="0"/>
      <c r="QDG26" s="0"/>
      <c r="QDH26" s="0"/>
      <c r="QDI26" s="0"/>
      <c r="QDJ26" s="0"/>
      <c r="QDK26" s="0"/>
      <c r="QDL26" s="0"/>
      <c r="QDM26" s="0"/>
      <c r="QDN26" s="0"/>
      <c r="QDO26" s="0"/>
      <c r="QDP26" s="0"/>
      <c r="QDQ26" s="0"/>
      <c r="QDR26" s="0"/>
      <c r="QDS26" s="0"/>
      <c r="QDT26" s="0"/>
      <c r="QDU26" s="0"/>
      <c r="QDV26" s="0"/>
      <c r="QDW26" s="0"/>
      <c r="QDX26" s="0"/>
      <c r="QDY26" s="0"/>
      <c r="QDZ26" s="0"/>
      <c r="QEA26" s="0"/>
      <c r="QEB26" s="0"/>
      <c r="QEC26" s="0"/>
      <c r="QED26" s="0"/>
      <c r="QEE26" s="0"/>
      <c r="QEF26" s="0"/>
      <c r="QEG26" s="0"/>
      <c r="QEH26" s="0"/>
      <c r="QEI26" s="0"/>
      <c r="QEJ26" s="0"/>
      <c r="QEK26" s="0"/>
      <c r="QEL26" s="0"/>
      <c r="QEM26" s="0"/>
      <c r="QEN26" s="0"/>
      <c r="QEO26" s="0"/>
      <c r="QEP26" s="0"/>
      <c r="QEQ26" s="0"/>
      <c r="QER26" s="0"/>
      <c r="QES26" s="0"/>
      <c r="QET26" s="0"/>
      <c r="QEU26" s="0"/>
      <c r="QEV26" s="0"/>
      <c r="QEW26" s="0"/>
      <c r="QEX26" s="0"/>
      <c r="QEY26" s="0"/>
      <c r="QEZ26" s="0"/>
      <c r="QFA26" s="0"/>
      <c r="QFB26" s="0"/>
      <c r="QFC26" s="0"/>
      <c r="QFD26" s="0"/>
      <c r="QFE26" s="0"/>
      <c r="QFF26" s="0"/>
      <c r="QFG26" s="0"/>
      <c r="QFH26" s="0"/>
      <c r="QFI26" s="0"/>
      <c r="QFJ26" s="0"/>
      <c r="QFK26" s="0"/>
      <c r="QFL26" s="0"/>
      <c r="QFM26" s="0"/>
      <c r="QFN26" s="0"/>
      <c r="QFO26" s="0"/>
      <c r="QFP26" s="0"/>
      <c r="QFQ26" s="0"/>
      <c r="QFR26" s="0"/>
      <c r="QFS26" s="0"/>
      <c r="QFT26" s="0"/>
      <c r="QFU26" s="0"/>
      <c r="QFV26" s="0"/>
      <c r="QFW26" s="0"/>
      <c r="QFX26" s="0"/>
      <c r="QFY26" s="0"/>
      <c r="QFZ26" s="0"/>
      <c r="QGA26" s="0"/>
      <c r="QGB26" s="0"/>
      <c r="QGC26" s="0"/>
      <c r="QGD26" s="0"/>
      <c r="QGE26" s="0"/>
      <c r="QGF26" s="0"/>
      <c r="QGG26" s="0"/>
      <c r="QGH26" s="0"/>
      <c r="QGI26" s="0"/>
      <c r="QGJ26" s="0"/>
      <c r="QGK26" s="0"/>
      <c r="QGL26" s="0"/>
      <c r="QGM26" s="0"/>
      <c r="QGN26" s="0"/>
      <c r="QGO26" s="0"/>
      <c r="QGP26" s="0"/>
      <c r="QGQ26" s="0"/>
      <c r="QGR26" s="0"/>
      <c r="QGS26" s="0"/>
      <c r="QGT26" s="0"/>
      <c r="QGU26" s="0"/>
      <c r="QGV26" s="0"/>
      <c r="QGW26" s="0"/>
      <c r="QGX26" s="0"/>
      <c r="QGY26" s="0"/>
      <c r="QGZ26" s="0"/>
      <c r="QHA26" s="0"/>
      <c r="QHB26" s="0"/>
      <c r="QHC26" s="0"/>
      <c r="QHD26" s="0"/>
      <c r="QHE26" s="0"/>
      <c r="QHF26" s="0"/>
      <c r="QHG26" s="0"/>
      <c r="QHH26" s="0"/>
      <c r="QHI26" s="0"/>
      <c r="QHJ26" s="0"/>
      <c r="QHK26" s="0"/>
      <c r="QHL26" s="0"/>
      <c r="QHM26" s="0"/>
      <c r="QHN26" s="0"/>
      <c r="QHO26" s="0"/>
      <c r="QHP26" s="0"/>
      <c r="QHQ26" s="0"/>
      <c r="QHR26" s="0"/>
      <c r="QHS26" s="0"/>
      <c r="QHT26" s="0"/>
      <c r="QHU26" s="0"/>
      <c r="QHV26" s="0"/>
      <c r="QHW26" s="0"/>
      <c r="QHX26" s="0"/>
      <c r="QHY26" s="0"/>
      <c r="QHZ26" s="0"/>
      <c r="QIA26" s="0"/>
      <c r="QIB26" s="0"/>
      <c r="QIC26" s="0"/>
      <c r="QID26" s="0"/>
      <c r="QIE26" s="0"/>
      <c r="QIF26" s="0"/>
      <c r="QIG26" s="0"/>
      <c r="QIH26" s="0"/>
      <c r="QII26" s="0"/>
      <c r="QIJ26" s="0"/>
      <c r="QIK26" s="0"/>
      <c r="QIL26" s="0"/>
      <c r="QIM26" s="0"/>
      <c r="QIN26" s="0"/>
      <c r="QIO26" s="0"/>
      <c r="QIP26" s="0"/>
      <c r="QIQ26" s="0"/>
      <c r="QIR26" s="0"/>
      <c r="QIS26" s="0"/>
      <c r="QIT26" s="0"/>
      <c r="QIU26" s="0"/>
      <c r="QIV26" s="0"/>
      <c r="QIW26" s="0"/>
      <c r="QIX26" s="0"/>
      <c r="QIY26" s="0"/>
      <c r="QIZ26" s="0"/>
      <c r="QJA26" s="0"/>
      <c r="QJB26" s="0"/>
      <c r="QJC26" s="0"/>
      <c r="QJD26" s="0"/>
      <c r="QJE26" s="0"/>
      <c r="QJF26" s="0"/>
      <c r="QJG26" s="0"/>
      <c r="QJH26" s="0"/>
      <c r="QJI26" s="0"/>
      <c r="QJJ26" s="0"/>
      <c r="QJK26" s="0"/>
      <c r="QJL26" s="0"/>
      <c r="QJM26" s="0"/>
      <c r="QJN26" s="0"/>
      <c r="QJO26" s="0"/>
      <c r="QJP26" s="0"/>
      <c r="QJQ26" s="0"/>
      <c r="QJR26" s="0"/>
      <c r="QJS26" s="0"/>
      <c r="QJT26" s="0"/>
      <c r="QJU26" s="0"/>
      <c r="QJV26" s="0"/>
      <c r="QJW26" s="0"/>
      <c r="QJX26" s="0"/>
      <c r="QJY26" s="0"/>
      <c r="QJZ26" s="0"/>
      <c r="QKA26" s="0"/>
      <c r="QKB26" s="0"/>
      <c r="QKC26" s="0"/>
      <c r="QKD26" s="0"/>
      <c r="QKE26" s="0"/>
      <c r="QKF26" s="0"/>
      <c r="QKG26" s="0"/>
      <c r="QKH26" s="0"/>
      <c r="QKI26" s="0"/>
      <c r="QKJ26" s="0"/>
      <c r="QKK26" s="0"/>
      <c r="QKL26" s="0"/>
      <c r="QKM26" s="0"/>
      <c r="QKN26" s="0"/>
      <c r="QKO26" s="0"/>
      <c r="QKP26" s="0"/>
      <c r="QKQ26" s="0"/>
      <c r="QKR26" s="0"/>
      <c r="QKS26" s="0"/>
      <c r="QKT26" s="0"/>
      <c r="QKU26" s="0"/>
      <c r="QKV26" s="0"/>
      <c r="QKW26" s="0"/>
      <c r="QKX26" s="0"/>
      <c r="QKY26" s="0"/>
      <c r="QKZ26" s="0"/>
      <c r="QLA26" s="0"/>
      <c r="QLB26" s="0"/>
      <c r="QLC26" s="0"/>
      <c r="QLD26" s="0"/>
      <c r="QLE26" s="0"/>
      <c r="QLF26" s="0"/>
      <c r="QLG26" s="0"/>
      <c r="QLH26" s="0"/>
      <c r="QLI26" s="0"/>
      <c r="QLJ26" s="0"/>
      <c r="QLK26" s="0"/>
      <c r="QLL26" s="0"/>
      <c r="QLM26" s="0"/>
      <c r="QLN26" s="0"/>
      <c r="QLO26" s="0"/>
      <c r="QLP26" s="0"/>
      <c r="QLQ26" s="0"/>
      <c r="QLR26" s="0"/>
      <c r="QLS26" s="0"/>
      <c r="QLT26" s="0"/>
      <c r="QLU26" s="0"/>
      <c r="QLV26" s="0"/>
      <c r="QLW26" s="0"/>
      <c r="QLX26" s="0"/>
      <c r="QLY26" s="0"/>
      <c r="QLZ26" s="0"/>
      <c r="QMA26" s="0"/>
      <c r="QMB26" s="0"/>
      <c r="QMC26" s="0"/>
      <c r="QMD26" s="0"/>
      <c r="QME26" s="0"/>
      <c r="QMF26" s="0"/>
      <c r="QMG26" s="0"/>
      <c r="QMH26" s="0"/>
      <c r="QMI26" s="0"/>
      <c r="QMJ26" s="0"/>
      <c r="QMK26" s="0"/>
      <c r="QML26" s="0"/>
      <c r="QMM26" s="0"/>
      <c r="QMN26" s="0"/>
      <c r="QMO26" s="0"/>
      <c r="QMP26" s="0"/>
      <c r="QMQ26" s="0"/>
      <c r="QMR26" s="0"/>
      <c r="QMS26" s="0"/>
      <c r="QMT26" s="0"/>
      <c r="QMU26" s="0"/>
      <c r="QMV26" s="0"/>
      <c r="QMW26" s="0"/>
      <c r="QMX26" s="0"/>
      <c r="QMY26" s="0"/>
      <c r="QMZ26" s="0"/>
      <c r="QNA26" s="0"/>
      <c r="QNB26" s="0"/>
      <c r="QNC26" s="0"/>
      <c r="QND26" s="0"/>
      <c r="QNE26" s="0"/>
      <c r="QNF26" s="0"/>
      <c r="QNG26" s="0"/>
      <c r="QNH26" s="0"/>
      <c r="QNI26" s="0"/>
      <c r="QNJ26" s="0"/>
      <c r="QNK26" s="0"/>
      <c r="QNL26" s="0"/>
      <c r="QNM26" s="0"/>
      <c r="QNN26" s="0"/>
      <c r="QNO26" s="0"/>
      <c r="QNP26" s="0"/>
      <c r="QNQ26" s="0"/>
      <c r="QNR26" s="0"/>
      <c r="QNS26" s="0"/>
      <c r="QNT26" s="0"/>
      <c r="QNU26" s="0"/>
      <c r="QNV26" s="0"/>
      <c r="QNW26" s="0"/>
      <c r="QNX26" s="0"/>
      <c r="QNY26" s="0"/>
      <c r="QNZ26" s="0"/>
      <c r="QOA26" s="0"/>
      <c r="QOB26" s="0"/>
      <c r="QOC26" s="0"/>
      <c r="QOD26" s="0"/>
      <c r="QOE26" s="0"/>
      <c r="QOF26" s="0"/>
      <c r="QOG26" s="0"/>
      <c r="QOH26" s="0"/>
      <c r="QOI26" s="0"/>
      <c r="QOJ26" s="0"/>
      <c r="QOK26" s="0"/>
      <c r="QOL26" s="0"/>
      <c r="QOM26" s="0"/>
      <c r="QON26" s="0"/>
      <c r="QOO26" s="0"/>
      <c r="QOP26" s="0"/>
      <c r="QOQ26" s="0"/>
      <c r="QOR26" s="0"/>
      <c r="QOS26" s="0"/>
      <c r="QOT26" s="0"/>
      <c r="QOU26" s="0"/>
      <c r="QOV26" s="0"/>
      <c r="QOW26" s="0"/>
      <c r="QOX26" s="0"/>
      <c r="QOY26" s="0"/>
      <c r="QOZ26" s="0"/>
      <c r="QPA26" s="0"/>
      <c r="QPB26" s="0"/>
      <c r="QPC26" s="0"/>
      <c r="QPD26" s="0"/>
      <c r="QPE26" s="0"/>
      <c r="QPF26" s="0"/>
      <c r="QPG26" s="0"/>
      <c r="QPH26" s="0"/>
      <c r="QPI26" s="0"/>
      <c r="QPJ26" s="0"/>
      <c r="QPK26" s="0"/>
      <c r="QPL26" s="0"/>
      <c r="QPM26" s="0"/>
      <c r="QPN26" s="0"/>
      <c r="QPO26" s="0"/>
      <c r="QPP26" s="0"/>
      <c r="QPQ26" s="0"/>
      <c r="QPR26" s="0"/>
      <c r="QPS26" s="0"/>
      <c r="QPT26" s="0"/>
      <c r="QPU26" s="0"/>
      <c r="QPV26" s="0"/>
      <c r="QPW26" s="0"/>
      <c r="QPX26" s="0"/>
      <c r="QPY26" s="0"/>
      <c r="QPZ26" s="0"/>
      <c r="QQA26" s="0"/>
      <c r="QQB26" s="0"/>
      <c r="QQC26" s="0"/>
      <c r="QQD26" s="0"/>
      <c r="QQE26" s="0"/>
      <c r="QQF26" s="0"/>
      <c r="QQG26" s="0"/>
      <c r="QQH26" s="0"/>
      <c r="QQI26" s="0"/>
      <c r="QQJ26" s="0"/>
      <c r="QQK26" s="0"/>
      <c r="QQL26" s="0"/>
      <c r="QQM26" s="0"/>
      <c r="QQN26" s="0"/>
      <c r="QQO26" s="0"/>
      <c r="QQP26" s="0"/>
      <c r="QQQ26" s="0"/>
      <c r="QQR26" s="0"/>
      <c r="QQS26" s="0"/>
      <c r="QQT26" s="0"/>
      <c r="QQU26" s="0"/>
      <c r="QQV26" s="0"/>
      <c r="QQW26" s="0"/>
      <c r="QQX26" s="0"/>
      <c r="QQY26" s="0"/>
      <c r="QQZ26" s="0"/>
      <c r="QRA26" s="0"/>
      <c r="QRB26" s="0"/>
      <c r="QRC26" s="0"/>
      <c r="QRD26" s="0"/>
      <c r="QRE26" s="0"/>
      <c r="QRF26" s="0"/>
      <c r="QRG26" s="0"/>
      <c r="QRH26" s="0"/>
      <c r="QRI26" s="0"/>
      <c r="QRJ26" s="0"/>
      <c r="QRK26" s="0"/>
      <c r="QRL26" s="0"/>
      <c r="QRM26" s="0"/>
      <c r="QRN26" s="0"/>
      <c r="QRO26" s="0"/>
      <c r="QRP26" s="0"/>
      <c r="QRQ26" s="0"/>
      <c r="QRR26" s="0"/>
      <c r="QRS26" s="0"/>
      <c r="QRT26" s="0"/>
      <c r="QRU26" s="0"/>
      <c r="QRV26" s="0"/>
      <c r="QRW26" s="0"/>
      <c r="QRX26" s="0"/>
      <c r="QRY26" s="0"/>
      <c r="QRZ26" s="0"/>
      <c r="QSA26" s="0"/>
      <c r="QSB26" s="0"/>
      <c r="QSC26" s="0"/>
      <c r="QSD26" s="0"/>
      <c r="QSE26" s="0"/>
      <c r="QSF26" s="0"/>
      <c r="QSG26" s="0"/>
      <c r="QSH26" s="0"/>
      <c r="QSI26" s="0"/>
      <c r="QSJ26" s="0"/>
      <c r="QSK26" s="0"/>
      <c r="QSL26" s="0"/>
      <c r="QSM26" s="0"/>
      <c r="QSN26" s="0"/>
      <c r="QSO26" s="0"/>
      <c r="QSP26" s="0"/>
      <c r="QSQ26" s="0"/>
      <c r="QSR26" s="0"/>
      <c r="QSS26" s="0"/>
      <c r="QST26" s="0"/>
      <c r="QSU26" s="0"/>
      <c r="QSV26" s="0"/>
      <c r="QSW26" s="0"/>
      <c r="QSX26" s="0"/>
      <c r="QSY26" s="0"/>
      <c r="QSZ26" s="0"/>
      <c r="QTA26" s="0"/>
      <c r="QTB26" s="0"/>
      <c r="QTC26" s="0"/>
      <c r="QTD26" s="0"/>
      <c r="QTE26" s="0"/>
      <c r="QTF26" s="0"/>
      <c r="QTG26" s="0"/>
      <c r="QTH26" s="0"/>
      <c r="QTI26" s="0"/>
      <c r="QTJ26" s="0"/>
      <c r="QTK26" s="0"/>
      <c r="QTL26" s="0"/>
      <c r="QTM26" s="0"/>
      <c r="QTN26" s="0"/>
      <c r="QTO26" s="0"/>
      <c r="QTP26" s="0"/>
      <c r="QTQ26" s="0"/>
      <c r="QTR26" s="0"/>
      <c r="QTS26" s="0"/>
      <c r="QTT26" s="0"/>
      <c r="QTU26" s="0"/>
      <c r="QTV26" s="0"/>
      <c r="QTW26" s="0"/>
      <c r="QTX26" s="0"/>
      <c r="QTY26" s="0"/>
      <c r="QTZ26" s="0"/>
      <c r="QUA26" s="0"/>
      <c r="QUB26" s="0"/>
      <c r="QUC26" s="0"/>
      <c r="QUD26" s="0"/>
      <c r="QUE26" s="0"/>
      <c r="QUF26" s="0"/>
      <c r="QUG26" s="0"/>
      <c r="QUH26" s="0"/>
      <c r="QUI26" s="0"/>
      <c r="QUJ26" s="0"/>
      <c r="QUK26" s="0"/>
      <c r="QUL26" s="0"/>
      <c r="QUM26" s="0"/>
      <c r="QUN26" s="0"/>
      <c r="QUO26" s="0"/>
      <c r="QUP26" s="0"/>
      <c r="QUQ26" s="0"/>
      <c r="QUR26" s="0"/>
      <c r="QUS26" s="0"/>
      <c r="QUT26" s="0"/>
      <c r="QUU26" s="0"/>
      <c r="QUV26" s="0"/>
      <c r="QUW26" s="0"/>
      <c r="QUX26" s="0"/>
      <c r="QUY26" s="0"/>
      <c r="QUZ26" s="0"/>
      <c r="QVA26" s="0"/>
      <c r="QVB26" s="0"/>
      <c r="QVC26" s="0"/>
      <c r="QVD26" s="0"/>
      <c r="QVE26" s="0"/>
      <c r="QVF26" s="0"/>
      <c r="QVG26" s="0"/>
      <c r="QVH26" s="0"/>
      <c r="QVI26" s="0"/>
      <c r="QVJ26" s="0"/>
      <c r="QVK26" s="0"/>
      <c r="QVL26" s="0"/>
      <c r="QVM26" s="0"/>
      <c r="QVN26" s="0"/>
      <c r="QVO26" s="0"/>
      <c r="QVP26" s="0"/>
      <c r="QVQ26" s="0"/>
      <c r="QVR26" s="0"/>
      <c r="QVS26" s="0"/>
      <c r="QVT26" s="0"/>
      <c r="QVU26" s="0"/>
      <c r="QVV26" s="0"/>
      <c r="QVW26" s="0"/>
      <c r="QVX26" s="0"/>
      <c r="QVY26" s="0"/>
      <c r="QVZ26" s="0"/>
      <c r="QWA26" s="0"/>
      <c r="QWB26" s="0"/>
      <c r="QWC26" s="0"/>
      <c r="QWD26" s="0"/>
      <c r="QWE26" s="0"/>
      <c r="QWF26" s="0"/>
      <c r="QWG26" s="0"/>
      <c r="QWH26" s="0"/>
      <c r="QWI26" s="0"/>
      <c r="QWJ26" s="0"/>
      <c r="QWK26" s="0"/>
      <c r="QWL26" s="0"/>
      <c r="QWM26" s="0"/>
      <c r="QWN26" s="0"/>
      <c r="QWO26" s="0"/>
      <c r="QWP26" s="0"/>
      <c r="QWQ26" s="0"/>
      <c r="QWR26" s="0"/>
      <c r="QWS26" s="0"/>
      <c r="QWT26" s="0"/>
      <c r="QWU26" s="0"/>
      <c r="QWV26" s="0"/>
      <c r="QWW26" s="0"/>
      <c r="QWX26" s="0"/>
      <c r="QWY26" s="0"/>
      <c r="QWZ26" s="0"/>
      <c r="QXA26" s="0"/>
      <c r="QXB26" s="0"/>
      <c r="QXC26" s="0"/>
      <c r="QXD26" s="0"/>
      <c r="QXE26" s="0"/>
      <c r="QXF26" s="0"/>
      <c r="QXG26" s="0"/>
      <c r="QXH26" s="0"/>
      <c r="QXI26" s="0"/>
      <c r="QXJ26" s="0"/>
      <c r="QXK26" s="0"/>
      <c r="QXL26" s="0"/>
      <c r="QXM26" s="0"/>
      <c r="QXN26" s="0"/>
      <c r="QXO26" s="0"/>
      <c r="QXP26" s="0"/>
      <c r="QXQ26" s="0"/>
      <c r="QXR26" s="0"/>
      <c r="QXS26" s="0"/>
      <c r="QXT26" s="0"/>
      <c r="QXU26" s="0"/>
      <c r="QXV26" s="0"/>
      <c r="QXW26" s="0"/>
      <c r="QXX26" s="0"/>
      <c r="QXY26" s="0"/>
      <c r="QXZ26" s="0"/>
      <c r="QYA26" s="0"/>
      <c r="QYB26" s="0"/>
      <c r="QYC26" s="0"/>
      <c r="QYD26" s="0"/>
      <c r="QYE26" s="0"/>
      <c r="QYF26" s="0"/>
      <c r="QYG26" s="0"/>
      <c r="QYH26" s="0"/>
      <c r="QYI26" s="0"/>
      <c r="QYJ26" s="0"/>
      <c r="QYK26" s="0"/>
      <c r="QYL26" s="0"/>
      <c r="QYM26" s="0"/>
      <c r="QYN26" s="0"/>
      <c r="QYO26" s="0"/>
      <c r="QYP26" s="0"/>
      <c r="QYQ26" s="0"/>
      <c r="QYR26" s="0"/>
      <c r="QYS26" s="0"/>
      <c r="QYT26" s="0"/>
      <c r="QYU26" s="0"/>
      <c r="QYV26" s="0"/>
      <c r="QYW26" s="0"/>
      <c r="QYX26" s="0"/>
      <c r="QYY26" s="0"/>
      <c r="QYZ26" s="0"/>
      <c r="QZA26" s="0"/>
      <c r="QZB26" s="0"/>
      <c r="QZC26" s="0"/>
      <c r="QZD26" s="0"/>
      <c r="QZE26" s="0"/>
      <c r="QZF26" s="0"/>
      <c r="QZG26" s="0"/>
      <c r="QZH26" s="0"/>
      <c r="QZI26" s="0"/>
      <c r="QZJ26" s="0"/>
      <c r="QZK26" s="0"/>
      <c r="QZL26" s="0"/>
      <c r="QZM26" s="0"/>
      <c r="QZN26" s="0"/>
      <c r="QZO26" s="0"/>
      <c r="QZP26" s="0"/>
      <c r="QZQ26" s="0"/>
      <c r="QZR26" s="0"/>
      <c r="QZS26" s="0"/>
      <c r="QZT26" s="0"/>
      <c r="QZU26" s="0"/>
      <c r="QZV26" s="0"/>
      <c r="QZW26" s="0"/>
      <c r="QZX26" s="0"/>
      <c r="QZY26" s="0"/>
      <c r="QZZ26" s="0"/>
      <c r="RAA26" s="0"/>
      <c r="RAB26" s="0"/>
      <c r="RAC26" s="0"/>
      <c r="RAD26" s="0"/>
      <c r="RAE26" s="0"/>
      <c r="RAF26" s="0"/>
      <c r="RAG26" s="0"/>
      <c r="RAH26" s="0"/>
      <c r="RAI26" s="0"/>
      <c r="RAJ26" s="0"/>
      <c r="RAK26" s="0"/>
      <c r="RAL26" s="0"/>
      <c r="RAM26" s="0"/>
      <c r="RAN26" s="0"/>
      <c r="RAO26" s="0"/>
      <c r="RAP26" s="0"/>
      <c r="RAQ26" s="0"/>
      <c r="RAR26" s="0"/>
      <c r="RAS26" s="0"/>
      <c r="RAT26" s="0"/>
      <c r="RAU26" s="0"/>
      <c r="RAV26" s="0"/>
      <c r="RAW26" s="0"/>
      <c r="RAX26" s="0"/>
      <c r="RAY26" s="0"/>
      <c r="RAZ26" s="0"/>
      <c r="RBA26" s="0"/>
      <c r="RBB26" s="0"/>
      <c r="RBC26" s="0"/>
      <c r="RBD26" s="0"/>
      <c r="RBE26" s="0"/>
      <c r="RBF26" s="0"/>
      <c r="RBG26" s="0"/>
      <c r="RBH26" s="0"/>
      <c r="RBI26" s="0"/>
      <c r="RBJ26" s="0"/>
      <c r="RBK26" s="0"/>
      <c r="RBL26" s="0"/>
      <c r="RBM26" s="0"/>
      <c r="RBN26" s="0"/>
      <c r="RBO26" s="0"/>
      <c r="RBP26" s="0"/>
      <c r="RBQ26" s="0"/>
      <c r="RBR26" s="0"/>
      <c r="RBS26" s="0"/>
      <c r="RBT26" s="0"/>
      <c r="RBU26" s="0"/>
      <c r="RBV26" s="0"/>
      <c r="RBW26" s="0"/>
      <c r="RBX26" s="0"/>
      <c r="RBY26" s="0"/>
      <c r="RBZ26" s="0"/>
      <c r="RCA26" s="0"/>
      <c r="RCB26" s="0"/>
      <c r="RCC26" s="0"/>
      <c r="RCD26" s="0"/>
      <c r="RCE26" s="0"/>
      <c r="RCF26" s="0"/>
      <c r="RCG26" s="0"/>
      <c r="RCH26" s="0"/>
      <c r="RCI26" s="0"/>
      <c r="RCJ26" s="0"/>
      <c r="RCK26" s="0"/>
      <c r="RCL26" s="0"/>
      <c r="RCM26" s="0"/>
      <c r="RCN26" s="0"/>
      <c r="RCO26" s="0"/>
      <c r="RCP26" s="0"/>
      <c r="RCQ26" s="0"/>
      <c r="RCR26" s="0"/>
      <c r="RCS26" s="0"/>
      <c r="RCT26" s="0"/>
      <c r="RCU26" s="0"/>
      <c r="RCV26" s="0"/>
      <c r="RCW26" s="0"/>
      <c r="RCX26" s="0"/>
      <c r="RCY26" s="0"/>
      <c r="RCZ26" s="0"/>
      <c r="RDA26" s="0"/>
      <c r="RDB26" s="0"/>
      <c r="RDC26" s="0"/>
      <c r="RDD26" s="0"/>
      <c r="RDE26" s="0"/>
      <c r="RDF26" s="0"/>
      <c r="RDG26" s="0"/>
      <c r="RDH26" s="0"/>
      <c r="RDI26" s="0"/>
      <c r="RDJ26" s="0"/>
      <c r="RDK26" s="0"/>
      <c r="RDL26" s="0"/>
      <c r="RDM26" s="0"/>
      <c r="RDN26" s="0"/>
      <c r="RDO26" s="0"/>
      <c r="RDP26" s="0"/>
      <c r="RDQ26" s="0"/>
      <c r="RDR26" s="0"/>
      <c r="RDS26" s="0"/>
      <c r="RDT26" s="0"/>
      <c r="RDU26" s="0"/>
      <c r="RDV26" s="0"/>
      <c r="RDW26" s="0"/>
      <c r="RDX26" s="0"/>
      <c r="RDY26" s="0"/>
      <c r="RDZ26" s="0"/>
      <c r="REA26" s="0"/>
      <c r="REB26" s="0"/>
      <c r="REC26" s="0"/>
      <c r="RED26" s="0"/>
      <c r="REE26" s="0"/>
      <c r="REF26" s="0"/>
      <c r="REG26" s="0"/>
      <c r="REH26" s="0"/>
      <c r="REI26" s="0"/>
      <c r="REJ26" s="0"/>
      <c r="REK26" s="0"/>
      <c r="REL26" s="0"/>
      <c r="REM26" s="0"/>
      <c r="REN26" s="0"/>
      <c r="REO26" s="0"/>
      <c r="REP26" s="0"/>
      <c r="REQ26" s="0"/>
      <c r="RER26" s="0"/>
      <c r="RES26" s="0"/>
      <c r="RET26" s="0"/>
      <c r="REU26" s="0"/>
      <c r="REV26" s="0"/>
      <c r="REW26" s="0"/>
      <c r="REX26" s="0"/>
      <c r="REY26" s="0"/>
      <c r="REZ26" s="0"/>
      <c r="RFA26" s="0"/>
      <c r="RFB26" s="0"/>
      <c r="RFC26" s="0"/>
      <c r="RFD26" s="0"/>
      <c r="RFE26" s="0"/>
      <c r="RFF26" s="0"/>
      <c r="RFG26" s="0"/>
      <c r="RFH26" s="0"/>
      <c r="RFI26" s="0"/>
      <c r="RFJ26" s="0"/>
      <c r="RFK26" s="0"/>
      <c r="RFL26" s="0"/>
      <c r="RFM26" s="0"/>
      <c r="RFN26" s="0"/>
      <c r="RFO26" s="0"/>
      <c r="RFP26" s="0"/>
      <c r="RFQ26" s="0"/>
      <c r="RFR26" s="0"/>
      <c r="RFS26" s="0"/>
      <c r="RFT26" s="0"/>
      <c r="RFU26" s="0"/>
      <c r="RFV26" s="0"/>
      <c r="RFW26" s="0"/>
      <c r="RFX26" s="0"/>
      <c r="RFY26" s="0"/>
      <c r="RFZ26" s="0"/>
      <c r="RGA26" s="0"/>
      <c r="RGB26" s="0"/>
      <c r="RGC26" s="0"/>
      <c r="RGD26" s="0"/>
      <c r="RGE26" s="0"/>
      <c r="RGF26" s="0"/>
      <c r="RGG26" s="0"/>
      <c r="RGH26" s="0"/>
      <c r="RGI26" s="0"/>
      <c r="RGJ26" s="0"/>
      <c r="RGK26" s="0"/>
      <c r="RGL26" s="0"/>
      <c r="RGM26" s="0"/>
      <c r="RGN26" s="0"/>
      <c r="RGO26" s="0"/>
      <c r="RGP26" s="0"/>
      <c r="RGQ26" s="0"/>
      <c r="RGR26" s="0"/>
      <c r="RGS26" s="0"/>
      <c r="RGT26" s="0"/>
      <c r="RGU26" s="0"/>
      <c r="RGV26" s="0"/>
      <c r="RGW26" s="0"/>
      <c r="RGX26" s="0"/>
      <c r="RGY26" s="0"/>
      <c r="RGZ26" s="0"/>
      <c r="RHA26" s="0"/>
      <c r="RHB26" s="0"/>
      <c r="RHC26" s="0"/>
      <c r="RHD26" s="0"/>
      <c r="RHE26" s="0"/>
      <c r="RHF26" s="0"/>
      <c r="RHG26" s="0"/>
      <c r="RHH26" s="0"/>
      <c r="RHI26" s="0"/>
      <c r="RHJ26" s="0"/>
      <c r="RHK26" s="0"/>
      <c r="RHL26" s="0"/>
      <c r="RHM26" s="0"/>
      <c r="RHN26" s="0"/>
      <c r="RHO26" s="0"/>
      <c r="RHP26" s="0"/>
      <c r="RHQ26" s="0"/>
      <c r="RHR26" s="0"/>
      <c r="RHS26" s="0"/>
      <c r="RHT26" s="0"/>
      <c r="RHU26" s="0"/>
      <c r="RHV26" s="0"/>
      <c r="RHW26" s="0"/>
      <c r="RHX26" s="0"/>
      <c r="RHY26" s="0"/>
      <c r="RHZ26" s="0"/>
      <c r="RIA26" s="0"/>
      <c r="RIB26" s="0"/>
      <c r="RIC26" s="0"/>
      <c r="RID26" s="0"/>
      <c r="RIE26" s="0"/>
      <c r="RIF26" s="0"/>
      <c r="RIG26" s="0"/>
      <c r="RIH26" s="0"/>
      <c r="RII26" s="0"/>
      <c r="RIJ26" s="0"/>
      <c r="RIK26" s="0"/>
      <c r="RIL26" s="0"/>
      <c r="RIM26" s="0"/>
      <c r="RIN26" s="0"/>
      <c r="RIO26" s="0"/>
      <c r="RIP26" s="0"/>
      <c r="RIQ26" s="0"/>
      <c r="RIR26" s="0"/>
      <c r="RIS26" s="0"/>
      <c r="RIT26" s="0"/>
      <c r="RIU26" s="0"/>
      <c r="RIV26" s="0"/>
      <c r="RIW26" s="0"/>
      <c r="RIX26" s="0"/>
      <c r="RIY26" s="0"/>
      <c r="RIZ26" s="0"/>
      <c r="RJA26" s="0"/>
      <c r="RJB26" s="0"/>
      <c r="RJC26" s="0"/>
      <c r="RJD26" s="0"/>
      <c r="RJE26" s="0"/>
      <c r="RJF26" s="0"/>
      <c r="RJG26" s="0"/>
      <c r="RJH26" s="0"/>
      <c r="RJI26" s="0"/>
      <c r="RJJ26" s="0"/>
      <c r="RJK26" s="0"/>
      <c r="RJL26" s="0"/>
      <c r="RJM26" s="0"/>
      <c r="RJN26" s="0"/>
      <c r="RJO26" s="0"/>
      <c r="RJP26" s="0"/>
      <c r="RJQ26" s="0"/>
      <c r="RJR26" s="0"/>
      <c r="RJS26" s="0"/>
      <c r="RJT26" s="0"/>
      <c r="RJU26" s="0"/>
      <c r="RJV26" s="0"/>
      <c r="RJW26" s="0"/>
      <c r="RJX26" s="0"/>
      <c r="RJY26" s="0"/>
      <c r="RJZ26" s="0"/>
      <c r="RKA26" s="0"/>
      <c r="RKB26" s="0"/>
      <c r="RKC26" s="0"/>
      <c r="RKD26" s="0"/>
      <c r="RKE26" s="0"/>
      <c r="RKF26" s="0"/>
      <c r="RKG26" s="0"/>
      <c r="RKH26" s="0"/>
      <c r="RKI26" s="0"/>
      <c r="RKJ26" s="0"/>
      <c r="RKK26" s="0"/>
      <c r="RKL26" s="0"/>
      <c r="RKM26" s="0"/>
      <c r="RKN26" s="0"/>
      <c r="RKO26" s="0"/>
      <c r="RKP26" s="0"/>
      <c r="RKQ26" s="0"/>
      <c r="RKR26" s="0"/>
      <c r="RKS26" s="0"/>
      <c r="RKT26" s="0"/>
      <c r="RKU26" s="0"/>
      <c r="RKV26" s="0"/>
      <c r="RKW26" s="0"/>
      <c r="RKX26" s="0"/>
      <c r="RKY26" s="0"/>
      <c r="RKZ26" s="0"/>
      <c r="RLA26" s="0"/>
      <c r="RLB26" s="0"/>
      <c r="RLC26" s="0"/>
      <c r="RLD26" s="0"/>
      <c r="RLE26" s="0"/>
      <c r="RLF26" s="0"/>
      <c r="RLG26" s="0"/>
      <c r="RLH26" s="0"/>
      <c r="RLI26" s="0"/>
      <c r="RLJ26" s="0"/>
      <c r="RLK26" s="0"/>
      <c r="RLL26" s="0"/>
      <c r="RLM26" s="0"/>
      <c r="RLN26" s="0"/>
      <c r="RLO26" s="0"/>
      <c r="RLP26" s="0"/>
      <c r="RLQ26" s="0"/>
      <c r="RLR26" s="0"/>
      <c r="RLS26" s="0"/>
      <c r="RLT26" s="0"/>
      <c r="RLU26" s="0"/>
      <c r="RLV26" s="0"/>
      <c r="RLW26" s="0"/>
      <c r="RLX26" s="0"/>
      <c r="RLY26" s="0"/>
      <c r="RLZ26" s="0"/>
      <c r="RMA26" s="0"/>
      <c r="RMB26" s="0"/>
      <c r="RMC26" s="0"/>
      <c r="RMD26" s="0"/>
      <c r="RME26" s="0"/>
      <c r="RMF26" s="0"/>
      <c r="RMG26" s="0"/>
      <c r="RMH26" s="0"/>
      <c r="RMI26" s="0"/>
      <c r="RMJ26" s="0"/>
      <c r="RMK26" s="0"/>
      <c r="RML26" s="0"/>
      <c r="RMM26" s="0"/>
      <c r="RMN26" s="0"/>
      <c r="RMO26" s="0"/>
      <c r="RMP26" s="0"/>
      <c r="RMQ26" s="0"/>
      <c r="RMR26" s="0"/>
      <c r="RMS26" s="0"/>
      <c r="RMT26" s="0"/>
      <c r="RMU26" s="0"/>
      <c r="RMV26" s="0"/>
      <c r="RMW26" s="0"/>
      <c r="RMX26" s="0"/>
      <c r="RMY26" s="0"/>
      <c r="RMZ26" s="0"/>
      <c r="RNA26" s="0"/>
      <c r="RNB26" s="0"/>
      <c r="RNC26" s="0"/>
      <c r="RND26" s="0"/>
      <c r="RNE26" s="0"/>
      <c r="RNF26" s="0"/>
      <c r="RNG26" s="0"/>
      <c r="RNH26" s="0"/>
      <c r="RNI26" s="0"/>
      <c r="RNJ26" s="0"/>
      <c r="RNK26" s="0"/>
      <c r="RNL26" s="0"/>
      <c r="RNM26" s="0"/>
      <c r="RNN26" s="0"/>
      <c r="RNO26" s="0"/>
      <c r="RNP26" s="0"/>
      <c r="RNQ26" s="0"/>
      <c r="RNR26" s="0"/>
      <c r="RNS26" s="0"/>
      <c r="RNT26" s="0"/>
      <c r="RNU26" s="0"/>
      <c r="RNV26" s="0"/>
      <c r="RNW26" s="0"/>
      <c r="RNX26" s="0"/>
      <c r="RNY26" s="0"/>
      <c r="RNZ26" s="0"/>
      <c r="ROA26" s="0"/>
      <c r="ROB26" s="0"/>
      <c r="ROC26" s="0"/>
      <c r="ROD26" s="0"/>
      <c r="ROE26" s="0"/>
      <c r="ROF26" s="0"/>
      <c r="ROG26" s="0"/>
      <c r="ROH26" s="0"/>
      <c r="ROI26" s="0"/>
      <c r="ROJ26" s="0"/>
      <c r="ROK26" s="0"/>
      <c r="ROL26" s="0"/>
      <c r="ROM26" s="0"/>
      <c r="RON26" s="0"/>
      <c r="ROO26" s="0"/>
      <c r="ROP26" s="0"/>
      <c r="ROQ26" s="0"/>
      <c r="ROR26" s="0"/>
      <c r="ROS26" s="0"/>
      <c r="ROT26" s="0"/>
      <c r="ROU26" s="0"/>
      <c r="ROV26" s="0"/>
      <c r="ROW26" s="0"/>
      <c r="ROX26" s="0"/>
      <c r="ROY26" s="0"/>
      <c r="ROZ26" s="0"/>
      <c r="RPA26" s="0"/>
      <c r="RPB26" s="0"/>
      <c r="RPC26" s="0"/>
      <c r="RPD26" s="0"/>
      <c r="RPE26" s="0"/>
      <c r="RPF26" s="0"/>
      <c r="RPG26" s="0"/>
      <c r="RPH26" s="0"/>
      <c r="RPI26" s="0"/>
      <c r="RPJ26" s="0"/>
      <c r="RPK26" s="0"/>
      <c r="RPL26" s="0"/>
      <c r="RPM26" s="0"/>
      <c r="RPN26" s="0"/>
      <c r="RPO26" s="0"/>
      <c r="RPP26" s="0"/>
      <c r="RPQ26" s="0"/>
      <c r="RPR26" s="0"/>
      <c r="RPS26" s="0"/>
      <c r="RPT26" s="0"/>
      <c r="RPU26" s="0"/>
      <c r="RPV26" s="0"/>
      <c r="RPW26" s="0"/>
      <c r="RPX26" s="0"/>
      <c r="RPY26" s="0"/>
      <c r="RPZ26" s="0"/>
      <c r="RQA26" s="0"/>
      <c r="RQB26" s="0"/>
      <c r="RQC26" s="0"/>
      <c r="RQD26" s="0"/>
      <c r="RQE26" s="0"/>
      <c r="RQF26" s="0"/>
      <c r="RQG26" s="0"/>
      <c r="RQH26" s="0"/>
      <c r="RQI26" s="0"/>
      <c r="RQJ26" s="0"/>
      <c r="RQK26" s="0"/>
      <c r="RQL26" s="0"/>
      <c r="RQM26" s="0"/>
      <c r="RQN26" s="0"/>
      <c r="RQO26" s="0"/>
      <c r="RQP26" s="0"/>
      <c r="RQQ26" s="0"/>
      <c r="RQR26" s="0"/>
      <c r="RQS26" s="0"/>
      <c r="RQT26" s="0"/>
      <c r="RQU26" s="0"/>
      <c r="RQV26" s="0"/>
      <c r="RQW26" s="0"/>
      <c r="RQX26" s="0"/>
      <c r="RQY26" s="0"/>
      <c r="RQZ26" s="0"/>
      <c r="RRA26" s="0"/>
      <c r="RRB26" s="0"/>
      <c r="RRC26" s="0"/>
      <c r="RRD26" s="0"/>
      <c r="RRE26" s="0"/>
      <c r="RRF26" s="0"/>
      <c r="RRG26" s="0"/>
      <c r="RRH26" s="0"/>
      <c r="RRI26" s="0"/>
      <c r="RRJ26" s="0"/>
      <c r="RRK26" s="0"/>
      <c r="RRL26" s="0"/>
      <c r="RRM26" s="0"/>
      <c r="RRN26" s="0"/>
      <c r="RRO26" s="0"/>
      <c r="RRP26" s="0"/>
      <c r="RRQ26" s="0"/>
      <c r="RRR26" s="0"/>
      <c r="RRS26" s="0"/>
      <c r="RRT26" s="0"/>
      <c r="RRU26" s="0"/>
      <c r="RRV26" s="0"/>
      <c r="RRW26" s="0"/>
      <c r="RRX26" s="0"/>
      <c r="RRY26" s="0"/>
      <c r="RRZ26" s="0"/>
      <c r="RSA26" s="0"/>
      <c r="RSB26" s="0"/>
      <c r="RSC26" s="0"/>
      <c r="RSD26" s="0"/>
      <c r="RSE26" s="0"/>
      <c r="RSF26" s="0"/>
      <c r="RSG26" s="0"/>
      <c r="RSH26" s="0"/>
      <c r="RSI26" s="0"/>
      <c r="RSJ26" s="0"/>
      <c r="RSK26" s="0"/>
      <c r="RSL26" s="0"/>
      <c r="RSM26" s="0"/>
      <c r="RSN26" s="0"/>
      <c r="RSO26" s="0"/>
      <c r="RSP26" s="0"/>
      <c r="RSQ26" s="0"/>
      <c r="RSR26" s="0"/>
      <c r="RSS26" s="0"/>
      <c r="RST26" s="0"/>
      <c r="RSU26" s="0"/>
      <c r="RSV26" s="0"/>
      <c r="RSW26" s="0"/>
      <c r="RSX26" s="0"/>
      <c r="RSY26" s="0"/>
      <c r="RSZ26" s="0"/>
      <c r="RTA26" s="0"/>
      <c r="RTB26" s="0"/>
      <c r="RTC26" s="0"/>
      <c r="RTD26" s="0"/>
      <c r="RTE26" s="0"/>
      <c r="RTF26" s="0"/>
      <c r="RTG26" s="0"/>
      <c r="RTH26" s="0"/>
      <c r="RTI26" s="0"/>
      <c r="RTJ26" s="0"/>
      <c r="RTK26" s="0"/>
      <c r="RTL26" s="0"/>
      <c r="RTM26" s="0"/>
      <c r="RTN26" s="0"/>
      <c r="RTO26" s="0"/>
      <c r="RTP26" s="0"/>
      <c r="RTQ26" s="0"/>
      <c r="RTR26" s="0"/>
      <c r="RTS26" s="0"/>
      <c r="RTT26" s="0"/>
      <c r="RTU26" s="0"/>
      <c r="RTV26" s="0"/>
      <c r="RTW26" s="0"/>
      <c r="RTX26" s="0"/>
      <c r="RTY26" s="0"/>
      <c r="RTZ26" s="0"/>
      <c r="RUA26" s="0"/>
      <c r="RUB26" s="0"/>
      <c r="RUC26" s="0"/>
      <c r="RUD26" s="0"/>
      <c r="RUE26" s="0"/>
      <c r="RUF26" s="0"/>
      <c r="RUG26" s="0"/>
      <c r="RUH26" s="0"/>
      <c r="RUI26" s="0"/>
      <c r="RUJ26" s="0"/>
      <c r="RUK26" s="0"/>
      <c r="RUL26" s="0"/>
      <c r="RUM26" s="0"/>
      <c r="RUN26" s="0"/>
      <c r="RUO26" s="0"/>
      <c r="RUP26" s="0"/>
      <c r="RUQ26" s="0"/>
      <c r="RUR26" s="0"/>
      <c r="RUS26" s="0"/>
      <c r="RUT26" s="0"/>
      <c r="RUU26" s="0"/>
      <c r="RUV26" s="0"/>
      <c r="RUW26" s="0"/>
      <c r="RUX26" s="0"/>
      <c r="RUY26" s="0"/>
      <c r="RUZ26" s="0"/>
      <c r="RVA26" s="0"/>
      <c r="RVB26" s="0"/>
      <c r="RVC26" s="0"/>
      <c r="RVD26" s="0"/>
      <c r="RVE26" s="0"/>
      <c r="RVF26" s="0"/>
      <c r="RVG26" s="0"/>
      <c r="RVH26" s="0"/>
      <c r="RVI26" s="0"/>
      <c r="RVJ26" s="0"/>
      <c r="RVK26" s="0"/>
      <c r="RVL26" s="0"/>
      <c r="RVM26" s="0"/>
      <c r="RVN26" s="0"/>
      <c r="RVO26" s="0"/>
      <c r="RVP26" s="0"/>
      <c r="RVQ26" s="0"/>
      <c r="RVR26" s="0"/>
      <c r="RVS26" s="0"/>
      <c r="RVT26" s="0"/>
      <c r="RVU26" s="0"/>
      <c r="RVV26" s="0"/>
      <c r="RVW26" s="0"/>
      <c r="RVX26" s="0"/>
      <c r="RVY26" s="0"/>
      <c r="RVZ26" s="0"/>
      <c r="RWA26" s="0"/>
      <c r="RWB26" s="0"/>
      <c r="RWC26" s="0"/>
      <c r="RWD26" s="0"/>
      <c r="RWE26" s="0"/>
      <c r="RWF26" s="0"/>
      <c r="RWG26" s="0"/>
      <c r="RWH26" s="0"/>
      <c r="RWI26" s="0"/>
      <c r="RWJ26" s="0"/>
      <c r="RWK26" s="0"/>
      <c r="RWL26" s="0"/>
      <c r="RWM26" s="0"/>
      <c r="RWN26" s="0"/>
      <c r="RWO26" s="0"/>
      <c r="RWP26" s="0"/>
      <c r="RWQ26" s="0"/>
      <c r="RWR26" s="0"/>
      <c r="RWS26" s="0"/>
      <c r="RWT26" s="0"/>
      <c r="RWU26" s="0"/>
      <c r="RWV26" s="0"/>
      <c r="RWW26" s="0"/>
      <c r="RWX26" s="0"/>
      <c r="RWY26" s="0"/>
      <c r="RWZ26" s="0"/>
      <c r="RXA26" s="0"/>
      <c r="RXB26" s="0"/>
      <c r="RXC26" s="0"/>
      <c r="RXD26" s="0"/>
      <c r="RXE26" s="0"/>
      <c r="RXF26" s="0"/>
      <c r="RXG26" s="0"/>
      <c r="RXH26" s="0"/>
      <c r="RXI26" s="0"/>
      <c r="RXJ26" s="0"/>
      <c r="RXK26" s="0"/>
      <c r="RXL26" s="0"/>
      <c r="RXM26" s="0"/>
      <c r="RXN26" s="0"/>
      <c r="RXO26" s="0"/>
      <c r="RXP26" s="0"/>
      <c r="RXQ26" s="0"/>
      <c r="RXR26" s="0"/>
      <c r="RXS26" s="0"/>
      <c r="RXT26" s="0"/>
      <c r="RXU26" s="0"/>
      <c r="RXV26" s="0"/>
      <c r="RXW26" s="0"/>
      <c r="RXX26" s="0"/>
      <c r="RXY26" s="0"/>
      <c r="RXZ26" s="0"/>
      <c r="RYA26" s="0"/>
      <c r="RYB26" s="0"/>
      <c r="RYC26" s="0"/>
      <c r="RYD26" s="0"/>
      <c r="RYE26" s="0"/>
      <c r="RYF26" s="0"/>
      <c r="RYG26" s="0"/>
      <c r="RYH26" s="0"/>
      <c r="RYI26" s="0"/>
      <c r="RYJ26" s="0"/>
      <c r="RYK26" s="0"/>
      <c r="RYL26" s="0"/>
      <c r="RYM26" s="0"/>
      <c r="RYN26" s="0"/>
      <c r="RYO26" s="0"/>
      <c r="RYP26" s="0"/>
      <c r="RYQ26" s="0"/>
      <c r="RYR26" s="0"/>
      <c r="RYS26" s="0"/>
      <c r="RYT26" s="0"/>
      <c r="RYU26" s="0"/>
      <c r="RYV26" s="0"/>
      <c r="RYW26" s="0"/>
      <c r="RYX26" s="0"/>
      <c r="RYY26" s="0"/>
      <c r="RYZ26" s="0"/>
      <c r="RZA26" s="0"/>
      <c r="RZB26" s="0"/>
      <c r="RZC26" s="0"/>
      <c r="RZD26" s="0"/>
      <c r="RZE26" s="0"/>
      <c r="RZF26" s="0"/>
      <c r="RZG26" s="0"/>
      <c r="RZH26" s="0"/>
      <c r="RZI26" s="0"/>
      <c r="RZJ26" s="0"/>
      <c r="RZK26" s="0"/>
      <c r="RZL26" s="0"/>
      <c r="RZM26" s="0"/>
      <c r="RZN26" s="0"/>
      <c r="RZO26" s="0"/>
      <c r="RZP26" s="0"/>
      <c r="RZQ26" s="0"/>
      <c r="RZR26" s="0"/>
      <c r="RZS26" s="0"/>
      <c r="RZT26" s="0"/>
      <c r="RZU26" s="0"/>
      <c r="RZV26" s="0"/>
      <c r="RZW26" s="0"/>
      <c r="RZX26" s="0"/>
      <c r="RZY26" s="0"/>
      <c r="RZZ26" s="0"/>
      <c r="SAA26" s="0"/>
      <c r="SAB26" s="0"/>
      <c r="SAC26" s="0"/>
      <c r="SAD26" s="0"/>
      <c r="SAE26" s="0"/>
      <c r="SAF26" s="0"/>
      <c r="SAG26" s="0"/>
      <c r="SAH26" s="0"/>
      <c r="SAI26" s="0"/>
      <c r="SAJ26" s="0"/>
      <c r="SAK26" s="0"/>
      <c r="SAL26" s="0"/>
      <c r="SAM26" s="0"/>
      <c r="SAN26" s="0"/>
      <c r="SAO26" s="0"/>
      <c r="SAP26" s="0"/>
      <c r="SAQ26" s="0"/>
      <c r="SAR26" s="0"/>
      <c r="SAS26" s="0"/>
      <c r="SAT26" s="0"/>
      <c r="SAU26" s="0"/>
      <c r="SAV26" s="0"/>
      <c r="SAW26" s="0"/>
      <c r="SAX26" s="0"/>
      <c r="SAY26" s="0"/>
      <c r="SAZ26" s="0"/>
      <c r="SBA26" s="0"/>
      <c r="SBB26" s="0"/>
      <c r="SBC26" s="0"/>
      <c r="SBD26" s="0"/>
      <c r="SBE26" s="0"/>
      <c r="SBF26" s="0"/>
      <c r="SBG26" s="0"/>
      <c r="SBH26" s="0"/>
      <c r="SBI26" s="0"/>
      <c r="SBJ26" s="0"/>
      <c r="SBK26" s="0"/>
      <c r="SBL26" s="0"/>
      <c r="SBM26" s="0"/>
      <c r="SBN26" s="0"/>
      <c r="SBO26" s="0"/>
      <c r="SBP26" s="0"/>
      <c r="SBQ26" s="0"/>
      <c r="SBR26" s="0"/>
      <c r="SBS26" s="0"/>
      <c r="SBT26" s="0"/>
      <c r="SBU26" s="0"/>
      <c r="SBV26" s="0"/>
      <c r="SBW26" s="0"/>
      <c r="SBX26" s="0"/>
      <c r="SBY26" s="0"/>
      <c r="SBZ26" s="0"/>
      <c r="SCA26" s="0"/>
      <c r="SCB26" s="0"/>
      <c r="SCC26" s="0"/>
      <c r="SCD26" s="0"/>
      <c r="SCE26" s="0"/>
      <c r="SCF26" s="0"/>
      <c r="SCG26" s="0"/>
      <c r="SCH26" s="0"/>
      <c r="SCI26" s="0"/>
      <c r="SCJ26" s="0"/>
      <c r="SCK26" s="0"/>
      <c r="SCL26" s="0"/>
      <c r="SCM26" s="0"/>
      <c r="SCN26" s="0"/>
      <c r="SCO26" s="0"/>
      <c r="SCP26" s="0"/>
      <c r="SCQ26" s="0"/>
      <c r="SCR26" s="0"/>
      <c r="SCS26" s="0"/>
      <c r="SCT26" s="0"/>
      <c r="SCU26" s="0"/>
      <c r="SCV26" s="0"/>
      <c r="SCW26" s="0"/>
      <c r="SCX26" s="0"/>
      <c r="SCY26" s="0"/>
      <c r="SCZ26" s="0"/>
      <c r="SDA26" s="0"/>
      <c r="SDB26" s="0"/>
      <c r="SDC26" s="0"/>
      <c r="SDD26" s="0"/>
      <c r="SDE26" s="0"/>
      <c r="SDF26" s="0"/>
      <c r="SDG26" s="0"/>
      <c r="SDH26" s="0"/>
      <c r="SDI26" s="0"/>
      <c r="SDJ26" s="0"/>
      <c r="SDK26" s="0"/>
      <c r="SDL26" s="0"/>
      <c r="SDM26" s="0"/>
      <c r="SDN26" s="0"/>
      <c r="SDO26" s="0"/>
      <c r="SDP26" s="0"/>
      <c r="SDQ26" s="0"/>
      <c r="SDR26" s="0"/>
      <c r="SDS26" s="0"/>
      <c r="SDT26" s="0"/>
      <c r="SDU26" s="0"/>
      <c r="SDV26" s="0"/>
      <c r="SDW26" s="0"/>
      <c r="SDX26" s="0"/>
      <c r="SDY26" s="0"/>
      <c r="SDZ26" s="0"/>
      <c r="SEA26" s="0"/>
      <c r="SEB26" s="0"/>
      <c r="SEC26" s="0"/>
      <c r="SED26" s="0"/>
      <c r="SEE26" s="0"/>
      <c r="SEF26" s="0"/>
      <c r="SEG26" s="0"/>
      <c r="SEH26" s="0"/>
      <c r="SEI26" s="0"/>
      <c r="SEJ26" s="0"/>
      <c r="SEK26" s="0"/>
      <c r="SEL26" s="0"/>
      <c r="SEM26" s="0"/>
      <c r="SEN26" s="0"/>
      <c r="SEO26" s="0"/>
      <c r="SEP26" s="0"/>
      <c r="SEQ26" s="0"/>
      <c r="SER26" s="0"/>
      <c r="SES26" s="0"/>
      <c r="SET26" s="0"/>
      <c r="SEU26" s="0"/>
      <c r="SEV26" s="0"/>
      <c r="SEW26" s="0"/>
      <c r="SEX26" s="0"/>
      <c r="SEY26" s="0"/>
      <c r="SEZ26" s="0"/>
      <c r="SFA26" s="0"/>
      <c r="SFB26" s="0"/>
      <c r="SFC26" s="0"/>
      <c r="SFD26" s="0"/>
      <c r="SFE26" s="0"/>
      <c r="SFF26" s="0"/>
      <c r="SFG26" s="0"/>
      <c r="SFH26" s="0"/>
      <c r="SFI26" s="0"/>
      <c r="SFJ26" s="0"/>
      <c r="SFK26" s="0"/>
      <c r="SFL26" s="0"/>
      <c r="SFM26" s="0"/>
      <c r="SFN26" s="0"/>
      <c r="SFO26" s="0"/>
      <c r="SFP26" s="0"/>
      <c r="SFQ26" s="0"/>
      <c r="SFR26" s="0"/>
      <c r="SFS26" s="0"/>
      <c r="SFT26" s="0"/>
      <c r="SFU26" s="0"/>
      <c r="SFV26" s="0"/>
      <c r="SFW26" s="0"/>
      <c r="SFX26" s="0"/>
      <c r="SFY26" s="0"/>
      <c r="SFZ26" s="0"/>
      <c r="SGA26" s="0"/>
      <c r="SGB26" s="0"/>
      <c r="SGC26" s="0"/>
      <c r="SGD26" s="0"/>
      <c r="SGE26" s="0"/>
      <c r="SGF26" s="0"/>
      <c r="SGG26" s="0"/>
      <c r="SGH26" s="0"/>
      <c r="SGI26" s="0"/>
      <c r="SGJ26" s="0"/>
      <c r="SGK26" s="0"/>
      <c r="SGL26" s="0"/>
      <c r="SGM26" s="0"/>
      <c r="SGN26" s="0"/>
      <c r="SGO26" s="0"/>
      <c r="SGP26" s="0"/>
      <c r="SGQ26" s="0"/>
      <c r="SGR26" s="0"/>
      <c r="SGS26" s="0"/>
      <c r="SGT26" s="0"/>
      <c r="SGU26" s="0"/>
      <c r="SGV26" s="0"/>
      <c r="SGW26" s="0"/>
      <c r="SGX26" s="0"/>
      <c r="SGY26" s="0"/>
      <c r="SGZ26" s="0"/>
      <c r="SHA26" s="0"/>
      <c r="SHB26" s="0"/>
      <c r="SHC26" s="0"/>
      <c r="SHD26" s="0"/>
      <c r="SHE26" s="0"/>
      <c r="SHF26" s="0"/>
      <c r="SHG26" s="0"/>
      <c r="SHH26" s="0"/>
      <c r="SHI26" s="0"/>
      <c r="SHJ26" s="0"/>
      <c r="SHK26" s="0"/>
      <c r="SHL26" s="0"/>
      <c r="SHM26" s="0"/>
      <c r="SHN26" s="0"/>
      <c r="SHO26" s="0"/>
      <c r="SHP26" s="0"/>
      <c r="SHQ26" s="0"/>
      <c r="SHR26" s="0"/>
      <c r="SHS26" s="0"/>
      <c r="SHT26" s="0"/>
      <c r="SHU26" s="0"/>
      <c r="SHV26" s="0"/>
      <c r="SHW26" s="0"/>
      <c r="SHX26" s="0"/>
      <c r="SHY26" s="0"/>
      <c r="SHZ26" s="0"/>
      <c r="SIA26" s="0"/>
      <c r="SIB26" s="0"/>
      <c r="SIC26" s="0"/>
      <c r="SID26" s="0"/>
      <c r="SIE26" s="0"/>
      <c r="SIF26" s="0"/>
      <c r="SIG26" s="0"/>
      <c r="SIH26" s="0"/>
      <c r="SII26" s="0"/>
      <c r="SIJ26" s="0"/>
      <c r="SIK26" s="0"/>
      <c r="SIL26" s="0"/>
      <c r="SIM26" s="0"/>
      <c r="SIN26" s="0"/>
      <c r="SIO26" s="0"/>
      <c r="SIP26" s="0"/>
      <c r="SIQ26" s="0"/>
      <c r="SIR26" s="0"/>
      <c r="SIS26" s="0"/>
      <c r="SIT26" s="0"/>
      <c r="SIU26" s="0"/>
      <c r="SIV26" s="0"/>
      <c r="SIW26" s="0"/>
      <c r="SIX26" s="0"/>
      <c r="SIY26" s="0"/>
      <c r="SIZ26" s="0"/>
      <c r="SJA26" s="0"/>
      <c r="SJB26" s="0"/>
      <c r="SJC26" s="0"/>
      <c r="SJD26" s="0"/>
      <c r="SJE26" s="0"/>
      <c r="SJF26" s="0"/>
      <c r="SJG26" s="0"/>
      <c r="SJH26" s="0"/>
      <c r="SJI26" s="0"/>
      <c r="SJJ26" s="0"/>
      <c r="SJK26" s="0"/>
      <c r="SJL26" s="0"/>
      <c r="SJM26" s="0"/>
      <c r="SJN26" s="0"/>
      <c r="SJO26" s="0"/>
      <c r="SJP26" s="0"/>
      <c r="SJQ26" s="0"/>
      <c r="SJR26" s="0"/>
      <c r="SJS26" s="0"/>
      <c r="SJT26" s="0"/>
      <c r="SJU26" s="0"/>
      <c r="SJV26" s="0"/>
      <c r="SJW26" s="0"/>
      <c r="SJX26" s="0"/>
      <c r="SJY26" s="0"/>
      <c r="SJZ26" s="0"/>
      <c r="SKA26" s="0"/>
      <c r="SKB26" s="0"/>
      <c r="SKC26" s="0"/>
      <c r="SKD26" s="0"/>
      <c r="SKE26" s="0"/>
      <c r="SKF26" s="0"/>
      <c r="SKG26" s="0"/>
      <c r="SKH26" s="0"/>
      <c r="SKI26" s="0"/>
      <c r="SKJ26" s="0"/>
      <c r="SKK26" s="0"/>
      <c r="SKL26" s="0"/>
      <c r="SKM26" s="0"/>
      <c r="SKN26" s="0"/>
      <c r="SKO26" s="0"/>
      <c r="SKP26" s="0"/>
      <c r="SKQ26" s="0"/>
      <c r="SKR26" s="0"/>
      <c r="SKS26" s="0"/>
      <c r="SKT26" s="0"/>
      <c r="SKU26" s="0"/>
      <c r="SKV26" s="0"/>
      <c r="SKW26" s="0"/>
      <c r="SKX26" s="0"/>
      <c r="SKY26" s="0"/>
      <c r="SKZ26" s="0"/>
      <c r="SLA26" s="0"/>
      <c r="SLB26" s="0"/>
      <c r="SLC26" s="0"/>
      <c r="SLD26" s="0"/>
      <c r="SLE26" s="0"/>
      <c r="SLF26" s="0"/>
      <c r="SLG26" s="0"/>
      <c r="SLH26" s="0"/>
      <c r="SLI26" s="0"/>
      <c r="SLJ26" s="0"/>
      <c r="SLK26" s="0"/>
      <c r="SLL26" s="0"/>
      <c r="SLM26" s="0"/>
      <c r="SLN26" s="0"/>
      <c r="SLO26" s="0"/>
      <c r="SLP26" s="0"/>
      <c r="SLQ26" s="0"/>
      <c r="SLR26" s="0"/>
      <c r="SLS26" s="0"/>
      <c r="SLT26" s="0"/>
      <c r="SLU26" s="0"/>
      <c r="SLV26" s="0"/>
      <c r="SLW26" s="0"/>
      <c r="SLX26" s="0"/>
      <c r="SLY26" s="0"/>
      <c r="SLZ26" s="0"/>
      <c r="SMA26" s="0"/>
      <c r="SMB26" s="0"/>
      <c r="SMC26" s="0"/>
      <c r="SMD26" s="0"/>
      <c r="SME26" s="0"/>
      <c r="SMF26" s="0"/>
      <c r="SMG26" s="0"/>
      <c r="SMH26" s="0"/>
      <c r="SMI26" s="0"/>
      <c r="SMJ26" s="0"/>
      <c r="SMK26" s="0"/>
      <c r="SML26" s="0"/>
      <c r="SMM26" s="0"/>
      <c r="SMN26" s="0"/>
      <c r="SMO26" s="0"/>
      <c r="SMP26" s="0"/>
      <c r="SMQ26" s="0"/>
      <c r="SMR26" s="0"/>
      <c r="SMS26" s="0"/>
      <c r="SMT26" s="0"/>
      <c r="SMU26" s="0"/>
      <c r="SMV26" s="0"/>
      <c r="SMW26" s="0"/>
      <c r="SMX26" s="0"/>
      <c r="SMY26" s="0"/>
      <c r="SMZ26" s="0"/>
      <c r="SNA26" s="0"/>
      <c r="SNB26" s="0"/>
      <c r="SNC26" s="0"/>
      <c r="SND26" s="0"/>
      <c r="SNE26" s="0"/>
      <c r="SNF26" s="0"/>
      <c r="SNG26" s="0"/>
      <c r="SNH26" s="0"/>
      <c r="SNI26" s="0"/>
      <c r="SNJ26" s="0"/>
      <c r="SNK26" s="0"/>
      <c r="SNL26" s="0"/>
      <c r="SNM26" s="0"/>
      <c r="SNN26" s="0"/>
      <c r="SNO26" s="0"/>
      <c r="SNP26" s="0"/>
      <c r="SNQ26" s="0"/>
      <c r="SNR26" s="0"/>
      <c r="SNS26" s="0"/>
      <c r="SNT26" s="0"/>
      <c r="SNU26" s="0"/>
      <c r="SNV26" s="0"/>
      <c r="SNW26" s="0"/>
      <c r="SNX26" s="0"/>
      <c r="SNY26" s="0"/>
      <c r="SNZ26" s="0"/>
      <c r="SOA26" s="0"/>
      <c r="SOB26" s="0"/>
      <c r="SOC26" s="0"/>
      <c r="SOD26" s="0"/>
      <c r="SOE26" s="0"/>
      <c r="SOF26" s="0"/>
      <c r="SOG26" s="0"/>
      <c r="SOH26" s="0"/>
      <c r="SOI26" s="0"/>
      <c r="SOJ26" s="0"/>
      <c r="SOK26" s="0"/>
      <c r="SOL26" s="0"/>
      <c r="SOM26" s="0"/>
      <c r="SON26" s="0"/>
      <c r="SOO26" s="0"/>
      <c r="SOP26" s="0"/>
      <c r="SOQ26" s="0"/>
      <c r="SOR26" s="0"/>
      <c r="SOS26" s="0"/>
      <c r="SOT26" s="0"/>
      <c r="SOU26" s="0"/>
      <c r="SOV26" s="0"/>
      <c r="SOW26" s="0"/>
      <c r="SOX26" s="0"/>
      <c r="SOY26" s="0"/>
      <c r="SOZ26" s="0"/>
      <c r="SPA26" s="0"/>
      <c r="SPB26" s="0"/>
      <c r="SPC26" s="0"/>
      <c r="SPD26" s="0"/>
      <c r="SPE26" s="0"/>
      <c r="SPF26" s="0"/>
      <c r="SPG26" s="0"/>
      <c r="SPH26" s="0"/>
      <c r="SPI26" s="0"/>
      <c r="SPJ26" s="0"/>
      <c r="SPK26" s="0"/>
      <c r="SPL26" s="0"/>
      <c r="SPM26" s="0"/>
      <c r="SPN26" s="0"/>
      <c r="SPO26" s="0"/>
      <c r="SPP26" s="0"/>
      <c r="SPQ26" s="0"/>
      <c r="SPR26" s="0"/>
      <c r="SPS26" s="0"/>
      <c r="SPT26" s="0"/>
      <c r="SPU26" s="0"/>
      <c r="SPV26" s="0"/>
      <c r="SPW26" s="0"/>
      <c r="SPX26" s="0"/>
      <c r="SPY26" s="0"/>
      <c r="SPZ26" s="0"/>
      <c r="SQA26" s="0"/>
      <c r="SQB26" s="0"/>
      <c r="SQC26" s="0"/>
      <c r="SQD26" s="0"/>
      <c r="SQE26" s="0"/>
      <c r="SQF26" s="0"/>
      <c r="SQG26" s="0"/>
      <c r="SQH26" s="0"/>
      <c r="SQI26" s="0"/>
      <c r="SQJ26" s="0"/>
      <c r="SQK26" s="0"/>
      <c r="SQL26" s="0"/>
      <c r="SQM26" s="0"/>
      <c r="SQN26" s="0"/>
      <c r="SQO26" s="0"/>
      <c r="SQP26" s="0"/>
      <c r="SQQ26" s="0"/>
      <c r="SQR26" s="0"/>
      <c r="SQS26" s="0"/>
      <c r="SQT26" s="0"/>
      <c r="SQU26" s="0"/>
      <c r="SQV26" s="0"/>
      <c r="SQW26" s="0"/>
      <c r="SQX26" s="0"/>
      <c r="SQY26" s="0"/>
      <c r="SQZ26" s="0"/>
      <c r="SRA26" s="0"/>
      <c r="SRB26" s="0"/>
      <c r="SRC26" s="0"/>
      <c r="SRD26" s="0"/>
      <c r="SRE26" s="0"/>
      <c r="SRF26" s="0"/>
      <c r="SRG26" s="0"/>
      <c r="SRH26" s="0"/>
      <c r="SRI26" s="0"/>
      <c r="SRJ26" s="0"/>
      <c r="SRK26" s="0"/>
      <c r="SRL26" s="0"/>
      <c r="SRM26" s="0"/>
      <c r="SRN26" s="0"/>
      <c r="SRO26" s="0"/>
      <c r="SRP26" s="0"/>
      <c r="SRQ26" s="0"/>
      <c r="SRR26" s="0"/>
      <c r="SRS26" s="0"/>
      <c r="SRT26" s="0"/>
      <c r="SRU26" s="0"/>
      <c r="SRV26" s="0"/>
      <c r="SRW26" s="0"/>
      <c r="SRX26" s="0"/>
      <c r="SRY26" s="0"/>
      <c r="SRZ26" s="0"/>
      <c r="SSA26" s="0"/>
      <c r="SSB26" s="0"/>
      <c r="SSC26" s="0"/>
      <c r="SSD26" s="0"/>
      <c r="SSE26" s="0"/>
      <c r="SSF26" s="0"/>
      <c r="SSG26" s="0"/>
      <c r="SSH26" s="0"/>
      <c r="SSI26" s="0"/>
      <c r="SSJ26" s="0"/>
      <c r="SSK26" s="0"/>
      <c r="SSL26" s="0"/>
      <c r="SSM26" s="0"/>
      <c r="SSN26" s="0"/>
      <c r="SSO26" s="0"/>
      <c r="SSP26" s="0"/>
      <c r="SSQ26" s="0"/>
      <c r="SSR26" s="0"/>
      <c r="SSS26" s="0"/>
      <c r="SST26" s="0"/>
      <c r="SSU26" s="0"/>
      <c r="SSV26" s="0"/>
      <c r="SSW26" s="0"/>
      <c r="SSX26" s="0"/>
      <c r="SSY26" s="0"/>
      <c r="SSZ26" s="0"/>
      <c r="STA26" s="0"/>
      <c r="STB26" s="0"/>
      <c r="STC26" s="0"/>
      <c r="STD26" s="0"/>
      <c r="STE26" s="0"/>
      <c r="STF26" s="0"/>
      <c r="STG26" s="0"/>
      <c r="STH26" s="0"/>
      <c r="STI26" s="0"/>
      <c r="STJ26" s="0"/>
      <c r="STK26" s="0"/>
      <c r="STL26" s="0"/>
      <c r="STM26" s="0"/>
      <c r="STN26" s="0"/>
      <c r="STO26" s="0"/>
      <c r="STP26" s="0"/>
      <c r="STQ26" s="0"/>
      <c r="STR26" s="0"/>
      <c r="STS26" s="0"/>
      <c r="STT26" s="0"/>
      <c r="STU26" s="0"/>
      <c r="STV26" s="0"/>
      <c r="STW26" s="0"/>
      <c r="STX26" s="0"/>
      <c r="STY26" s="0"/>
      <c r="STZ26" s="0"/>
      <c r="SUA26" s="0"/>
      <c r="SUB26" s="0"/>
      <c r="SUC26" s="0"/>
      <c r="SUD26" s="0"/>
      <c r="SUE26" s="0"/>
      <c r="SUF26" s="0"/>
      <c r="SUG26" s="0"/>
      <c r="SUH26" s="0"/>
      <c r="SUI26" s="0"/>
      <c r="SUJ26" s="0"/>
      <c r="SUK26" s="0"/>
      <c r="SUL26" s="0"/>
      <c r="SUM26" s="0"/>
      <c r="SUN26" s="0"/>
      <c r="SUO26" s="0"/>
      <c r="SUP26" s="0"/>
      <c r="SUQ26" s="0"/>
      <c r="SUR26" s="0"/>
      <c r="SUS26" s="0"/>
      <c r="SUT26" s="0"/>
      <c r="SUU26" s="0"/>
      <c r="SUV26" s="0"/>
      <c r="SUW26" s="0"/>
      <c r="SUX26" s="0"/>
      <c r="SUY26" s="0"/>
      <c r="SUZ26" s="0"/>
      <c r="SVA26" s="0"/>
      <c r="SVB26" s="0"/>
      <c r="SVC26" s="0"/>
      <c r="SVD26" s="0"/>
      <c r="SVE26" s="0"/>
      <c r="SVF26" s="0"/>
      <c r="SVG26" s="0"/>
      <c r="SVH26" s="0"/>
      <c r="SVI26" s="0"/>
      <c r="SVJ26" s="0"/>
      <c r="SVK26" s="0"/>
      <c r="SVL26" s="0"/>
      <c r="SVM26" s="0"/>
      <c r="SVN26" s="0"/>
      <c r="SVO26" s="0"/>
      <c r="SVP26" s="0"/>
      <c r="SVQ26" s="0"/>
      <c r="SVR26" s="0"/>
      <c r="SVS26" s="0"/>
      <c r="SVT26" s="0"/>
      <c r="SVU26" s="0"/>
      <c r="SVV26" s="0"/>
      <c r="SVW26" s="0"/>
      <c r="SVX26" s="0"/>
      <c r="SVY26" s="0"/>
      <c r="SVZ26" s="0"/>
      <c r="SWA26" s="0"/>
      <c r="SWB26" s="0"/>
      <c r="SWC26" s="0"/>
      <c r="SWD26" s="0"/>
      <c r="SWE26" s="0"/>
      <c r="SWF26" s="0"/>
      <c r="SWG26" s="0"/>
      <c r="SWH26" s="0"/>
      <c r="SWI26" s="0"/>
      <c r="SWJ26" s="0"/>
      <c r="SWK26" s="0"/>
      <c r="SWL26" s="0"/>
      <c r="SWM26" s="0"/>
      <c r="SWN26" s="0"/>
      <c r="SWO26" s="0"/>
      <c r="SWP26" s="0"/>
      <c r="SWQ26" s="0"/>
      <c r="SWR26" s="0"/>
      <c r="SWS26" s="0"/>
      <c r="SWT26" s="0"/>
      <c r="SWU26" s="0"/>
      <c r="SWV26" s="0"/>
      <c r="SWW26" s="0"/>
      <c r="SWX26" s="0"/>
      <c r="SWY26" s="0"/>
      <c r="SWZ26" s="0"/>
      <c r="SXA26" s="0"/>
      <c r="SXB26" s="0"/>
      <c r="SXC26" s="0"/>
      <c r="SXD26" s="0"/>
      <c r="SXE26" s="0"/>
      <c r="SXF26" s="0"/>
      <c r="SXG26" s="0"/>
      <c r="SXH26" s="0"/>
      <c r="SXI26" s="0"/>
      <c r="SXJ26" s="0"/>
      <c r="SXK26" s="0"/>
      <c r="SXL26" s="0"/>
      <c r="SXM26" s="0"/>
      <c r="SXN26" s="0"/>
      <c r="SXO26" s="0"/>
      <c r="SXP26" s="0"/>
      <c r="SXQ26" s="0"/>
      <c r="SXR26" s="0"/>
      <c r="SXS26" s="0"/>
      <c r="SXT26" s="0"/>
      <c r="SXU26" s="0"/>
      <c r="SXV26" s="0"/>
      <c r="SXW26" s="0"/>
      <c r="SXX26" s="0"/>
      <c r="SXY26" s="0"/>
      <c r="SXZ26" s="0"/>
      <c r="SYA26" s="0"/>
      <c r="SYB26" s="0"/>
      <c r="SYC26" s="0"/>
      <c r="SYD26" s="0"/>
      <c r="SYE26" s="0"/>
      <c r="SYF26" s="0"/>
      <c r="SYG26" s="0"/>
      <c r="SYH26" s="0"/>
      <c r="SYI26" s="0"/>
      <c r="SYJ26" s="0"/>
      <c r="SYK26" s="0"/>
      <c r="SYL26" s="0"/>
      <c r="SYM26" s="0"/>
      <c r="SYN26" s="0"/>
      <c r="SYO26" s="0"/>
      <c r="SYP26" s="0"/>
      <c r="SYQ26" s="0"/>
      <c r="SYR26" s="0"/>
      <c r="SYS26" s="0"/>
      <c r="SYT26" s="0"/>
      <c r="SYU26" s="0"/>
      <c r="SYV26" s="0"/>
      <c r="SYW26" s="0"/>
      <c r="SYX26" s="0"/>
      <c r="SYY26" s="0"/>
      <c r="SYZ26" s="0"/>
      <c r="SZA26" s="0"/>
      <c r="SZB26" s="0"/>
      <c r="SZC26" s="0"/>
      <c r="SZD26" s="0"/>
      <c r="SZE26" s="0"/>
      <c r="SZF26" s="0"/>
      <c r="SZG26" s="0"/>
      <c r="SZH26" s="0"/>
      <c r="SZI26" s="0"/>
      <c r="SZJ26" s="0"/>
      <c r="SZK26" s="0"/>
      <c r="SZL26" s="0"/>
      <c r="SZM26" s="0"/>
      <c r="SZN26" s="0"/>
      <c r="SZO26" s="0"/>
      <c r="SZP26" s="0"/>
      <c r="SZQ26" s="0"/>
      <c r="SZR26" s="0"/>
      <c r="SZS26" s="0"/>
      <c r="SZT26" s="0"/>
      <c r="SZU26" s="0"/>
      <c r="SZV26" s="0"/>
      <c r="SZW26" s="0"/>
      <c r="SZX26" s="0"/>
      <c r="SZY26" s="0"/>
      <c r="SZZ26" s="0"/>
      <c r="TAA26" s="0"/>
      <c r="TAB26" s="0"/>
      <c r="TAC26" s="0"/>
      <c r="TAD26" s="0"/>
      <c r="TAE26" s="0"/>
      <c r="TAF26" s="0"/>
      <c r="TAG26" s="0"/>
      <c r="TAH26" s="0"/>
      <c r="TAI26" s="0"/>
      <c r="TAJ26" s="0"/>
      <c r="TAK26" s="0"/>
      <c r="TAL26" s="0"/>
      <c r="TAM26" s="0"/>
      <c r="TAN26" s="0"/>
      <c r="TAO26" s="0"/>
      <c r="TAP26" s="0"/>
      <c r="TAQ26" s="0"/>
      <c r="TAR26" s="0"/>
      <c r="TAS26" s="0"/>
      <c r="TAT26" s="0"/>
      <c r="TAU26" s="0"/>
      <c r="TAV26" s="0"/>
      <c r="TAW26" s="0"/>
      <c r="TAX26" s="0"/>
      <c r="TAY26" s="0"/>
      <c r="TAZ26" s="0"/>
      <c r="TBA26" s="0"/>
      <c r="TBB26" s="0"/>
      <c r="TBC26" s="0"/>
      <c r="TBD26" s="0"/>
      <c r="TBE26" s="0"/>
      <c r="TBF26" s="0"/>
      <c r="TBG26" s="0"/>
      <c r="TBH26" s="0"/>
      <c r="TBI26" s="0"/>
      <c r="TBJ26" s="0"/>
      <c r="TBK26" s="0"/>
      <c r="TBL26" s="0"/>
      <c r="TBM26" s="0"/>
      <c r="TBN26" s="0"/>
      <c r="TBO26" s="0"/>
      <c r="TBP26" s="0"/>
      <c r="TBQ26" s="0"/>
      <c r="TBR26" s="0"/>
      <c r="TBS26" s="0"/>
      <c r="TBT26" s="0"/>
      <c r="TBU26" s="0"/>
      <c r="TBV26" s="0"/>
      <c r="TBW26" s="0"/>
      <c r="TBX26" s="0"/>
      <c r="TBY26" s="0"/>
      <c r="TBZ26" s="0"/>
      <c r="TCA26" s="0"/>
      <c r="TCB26" s="0"/>
      <c r="TCC26" s="0"/>
      <c r="TCD26" s="0"/>
      <c r="TCE26" s="0"/>
      <c r="TCF26" s="0"/>
      <c r="TCG26" s="0"/>
      <c r="TCH26" s="0"/>
      <c r="TCI26" s="0"/>
      <c r="TCJ26" s="0"/>
      <c r="TCK26" s="0"/>
      <c r="TCL26" s="0"/>
      <c r="TCM26" s="0"/>
      <c r="TCN26" s="0"/>
      <c r="TCO26" s="0"/>
      <c r="TCP26" s="0"/>
      <c r="TCQ26" s="0"/>
      <c r="TCR26" s="0"/>
      <c r="TCS26" s="0"/>
      <c r="TCT26" s="0"/>
      <c r="TCU26" s="0"/>
      <c r="TCV26" s="0"/>
      <c r="TCW26" s="0"/>
      <c r="TCX26" s="0"/>
      <c r="TCY26" s="0"/>
      <c r="TCZ26" s="0"/>
      <c r="TDA26" s="0"/>
      <c r="TDB26" s="0"/>
      <c r="TDC26" s="0"/>
      <c r="TDD26" s="0"/>
      <c r="TDE26" s="0"/>
      <c r="TDF26" s="0"/>
      <c r="TDG26" s="0"/>
      <c r="TDH26" s="0"/>
      <c r="TDI26" s="0"/>
      <c r="TDJ26" s="0"/>
      <c r="TDK26" s="0"/>
      <c r="TDL26" s="0"/>
      <c r="TDM26" s="0"/>
      <c r="TDN26" s="0"/>
      <c r="TDO26" s="0"/>
      <c r="TDP26" s="0"/>
      <c r="TDQ26" s="0"/>
      <c r="TDR26" s="0"/>
      <c r="TDS26" s="0"/>
      <c r="TDT26" s="0"/>
      <c r="TDU26" s="0"/>
      <c r="TDV26" s="0"/>
      <c r="TDW26" s="0"/>
      <c r="TDX26" s="0"/>
      <c r="TDY26" s="0"/>
      <c r="TDZ26" s="0"/>
      <c r="TEA26" s="0"/>
      <c r="TEB26" s="0"/>
      <c r="TEC26" s="0"/>
      <c r="TED26" s="0"/>
      <c r="TEE26" s="0"/>
      <c r="TEF26" s="0"/>
      <c r="TEG26" s="0"/>
      <c r="TEH26" s="0"/>
      <c r="TEI26" s="0"/>
      <c r="TEJ26" s="0"/>
      <c r="TEK26" s="0"/>
      <c r="TEL26" s="0"/>
      <c r="TEM26" s="0"/>
      <c r="TEN26" s="0"/>
      <c r="TEO26" s="0"/>
      <c r="TEP26" s="0"/>
      <c r="TEQ26" s="0"/>
      <c r="TER26" s="0"/>
      <c r="TES26" s="0"/>
      <c r="TET26" s="0"/>
      <c r="TEU26" s="0"/>
      <c r="TEV26" s="0"/>
      <c r="TEW26" s="0"/>
      <c r="TEX26" s="0"/>
      <c r="TEY26" s="0"/>
      <c r="TEZ26" s="0"/>
      <c r="TFA26" s="0"/>
      <c r="TFB26" s="0"/>
      <c r="TFC26" s="0"/>
      <c r="TFD26" s="0"/>
      <c r="TFE26" s="0"/>
      <c r="TFF26" s="0"/>
      <c r="TFG26" s="0"/>
      <c r="TFH26" s="0"/>
      <c r="TFI26" s="0"/>
      <c r="TFJ26" s="0"/>
      <c r="TFK26" s="0"/>
      <c r="TFL26" s="0"/>
      <c r="TFM26" s="0"/>
      <c r="TFN26" s="0"/>
      <c r="TFO26" s="0"/>
      <c r="TFP26" s="0"/>
      <c r="TFQ26" s="0"/>
      <c r="TFR26" s="0"/>
      <c r="TFS26" s="0"/>
      <c r="TFT26" s="0"/>
      <c r="TFU26" s="0"/>
      <c r="TFV26" s="0"/>
      <c r="TFW26" s="0"/>
      <c r="TFX26" s="0"/>
      <c r="TFY26" s="0"/>
      <c r="TFZ26" s="0"/>
      <c r="TGA26" s="0"/>
      <c r="TGB26" s="0"/>
      <c r="TGC26" s="0"/>
      <c r="TGD26" s="0"/>
      <c r="TGE26" s="0"/>
      <c r="TGF26" s="0"/>
      <c r="TGG26" s="0"/>
      <c r="TGH26" s="0"/>
      <c r="TGI26" s="0"/>
      <c r="TGJ26" s="0"/>
      <c r="TGK26" s="0"/>
      <c r="TGL26" s="0"/>
      <c r="TGM26" s="0"/>
      <c r="TGN26" s="0"/>
      <c r="TGO26" s="0"/>
      <c r="TGP26" s="0"/>
      <c r="TGQ26" s="0"/>
      <c r="TGR26" s="0"/>
      <c r="TGS26" s="0"/>
      <c r="TGT26" s="0"/>
      <c r="TGU26" s="0"/>
      <c r="TGV26" s="0"/>
      <c r="TGW26" s="0"/>
      <c r="TGX26" s="0"/>
      <c r="TGY26" s="0"/>
      <c r="TGZ26" s="0"/>
      <c r="THA26" s="0"/>
      <c r="THB26" s="0"/>
      <c r="THC26" s="0"/>
      <c r="THD26" s="0"/>
      <c r="THE26" s="0"/>
      <c r="THF26" s="0"/>
      <c r="THG26" s="0"/>
      <c r="THH26" s="0"/>
      <c r="THI26" s="0"/>
      <c r="THJ26" s="0"/>
      <c r="THK26" s="0"/>
      <c r="THL26" s="0"/>
      <c r="THM26" s="0"/>
      <c r="THN26" s="0"/>
      <c r="THO26" s="0"/>
      <c r="THP26" s="0"/>
      <c r="THQ26" s="0"/>
      <c r="THR26" s="0"/>
      <c r="THS26" s="0"/>
      <c r="THT26" s="0"/>
      <c r="THU26" s="0"/>
      <c r="THV26" s="0"/>
      <c r="THW26" s="0"/>
      <c r="THX26" s="0"/>
      <c r="THY26" s="0"/>
      <c r="THZ26" s="0"/>
      <c r="TIA26" s="0"/>
      <c r="TIB26" s="0"/>
      <c r="TIC26" s="0"/>
      <c r="TID26" s="0"/>
      <c r="TIE26" s="0"/>
      <c r="TIF26" s="0"/>
      <c r="TIG26" s="0"/>
      <c r="TIH26" s="0"/>
      <c r="TII26" s="0"/>
      <c r="TIJ26" s="0"/>
      <c r="TIK26" s="0"/>
      <c r="TIL26" s="0"/>
      <c r="TIM26" s="0"/>
      <c r="TIN26" s="0"/>
      <c r="TIO26" s="0"/>
      <c r="TIP26" s="0"/>
      <c r="TIQ26" s="0"/>
      <c r="TIR26" s="0"/>
      <c r="TIS26" s="0"/>
      <c r="TIT26" s="0"/>
      <c r="TIU26" s="0"/>
      <c r="TIV26" s="0"/>
      <c r="TIW26" s="0"/>
      <c r="TIX26" s="0"/>
      <c r="TIY26" s="0"/>
      <c r="TIZ26" s="0"/>
      <c r="TJA26" s="0"/>
      <c r="TJB26" s="0"/>
      <c r="TJC26" s="0"/>
      <c r="TJD26" s="0"/>
      <c r="TJE26" s="0"/>
      <c r="TJF26" s="0"/>
      <c r="TJG26" s="0"/>
      <c r="TJH26" s="0"/>
      <c r="TJI26" s="0"/>
      <c r="TJJ26" s="0"/>
      <c r="TJK26" s="0"/>
      <c r="TJL26" s="0"/>
      <c r="TJM26" s="0"/>
      <c r="TJN26" s="0"/>
      <c r="TJO26" s="0"/>
      <c r="TJP26" s="0"/>
      <c r="TJQ26" s="0"/>
      <c r="TJR26" s="0"/>
      <c r="TJS26" s="0"/>
      <c r="TJT26" s="0"/>
      <c r="TJU26" s="0"/>
      <c r="TJV26" s="0"/>
      <c r="TJW26" s="0"/>
      <c r="TJX26" s="0"/>
      <c r="TJY26" s="0"/>
      <c r="TJZ26" s="0"/>
      <c r="TKA26" s="0"/>
      <c r="TKB26" s="0"/>
      <c r="TKC26" s="0"/>
      <c r="TKD26" s="0"/>
      <c r="TKE26" s="0"/>
      <c r="TKF26" s="0"/>
      <c r="TKG26" s="0"/>
      <c r="TKH26" s="0"/>
      <c r="TKI26" s="0"/>
      <c r="TKJ26" s="0"/>
      <c r="TKK26" s="0"/>
      <c r="TKL26" s="0"/>
      <c r="TKM26" s="0"/>
      <c r="TKN26" s="0"/>
      <c r="TKO26" s="0"/>
      <c r="TKP26" s="0"/>
      <c r="TKQ26" s="0"/>
      <c r="TKR26" s="0"/>
      <c r="TKS26" s="0"/>
      <c r="TKT26" s="0"/>
      <c r="TKU26" s="0"/>
      <c r="TKV26" s="0"/>
      <c r="TKW26" s="0"/>
      <c r="TKX26" s="0"/>
      <c r="TKY26" s="0"/>
      <c r="TKZ26" s="0"/>
      <c r="TLA26" s="0"/>
      <c r="TLB26" s="0"/>
      <c r="TLC26" s="0"/>
      <c r="TLD26" s="0"/>
      <c r="TLE26" s="0"/>
      <c r="TLF26" s="0"/>
      <c r="TLG26" s="0"/>
      <c r="TLH26" s="0"/>
      <c r="TLI26" s="0"/>
      <c r="TLJ26" s="0"/>
      <c r="TLK26" s="0"/>
      <c r="TLL26" s="0"/>
      <c r="TLM26" s="0"/>
      <c r="TLN26" s="0"/>
      <c r="TLO26" s="0"/>
      <c r="TLP26" s="0"/>
      <c r="TLQ26" s="0"/>
      <c r="TLR26" s="0"/>
      <c r="TLS26" s="0"/>
      <c r="TLT26" s="0"/>
      <c r="TLU26" s="0"/>
      <c r="TLV26" s="0"/>
      <c r="TLW26" s="0"/>
      <c r="TLX26" s="0"/>
      <c r="TLY26" s="0"/>
      <c r="TLZ26" s="0"/>
      <c r="TMA26" s="0"/>
      <c r="TMB26" s="0"/>
      <c r="TMC26" s="0"/>
      <c r="TMD26" s="0"/>
      <c r="TME26" s="0"/>
      <c r="TMF26" s="0"/>
      <c r="TMG26" s="0"/>
      <c r="TMH26" s="0"/>
      <c r="TMI26" s="0"/>
      <c r="TMJ26" s="0"/>
      <c r="TMK26" s="0"/>
      <c r="TML26" s="0"/>
      <c r="TMM26" s="0"/>
      <c r="TMN26" s="0"/>
      <c r="TMO26" s="0"/>
      <c r="TMP26" s="0"/>
      <c r="TMQ26" s="0"/>
      <c r="TMR26" s="0"/>
      <c r="TMS26" s="0"/>
      <c r="TMT26" s="0"/>
      <c r="TMU26" s="0"/>
      <c r="TMV26" s="0"/>
      <c r="TMW26" s="0"/>
      <c r="TMX26" s="0"/>
      <c r="TMY26" s="0"/>
      <c r="TMZ26" s="0"/>
      <c r="TNA26" s="0"/>
      <c r="TNB26" s="0"/>
      <c r="TNC26" s="0"/>
      <c r="TND26" s="0"/>
      <c r="TNE26" s="0"/>
      <c r="TNF26" s="0"/>
      <c r="TNG26" s="0"/>
      <c r="TNH26" s="0"/>
      <c r="TNI26" s="0"/>
      <c r="TNJ26" s="0"/>
      <c r="TNK26" s="0"/>
      <c r="TNL26" s="0"/>
      <c r="TNM26" s="0"/>
      <c r="TNN26" s="0"/>
      <c r="TNO26" s="0"/>
      <c r="TNP26" s="0"/>
      <c r="TNQ26" s="0"/>
      <c r="TNR26" s="0"/>
      <c r="TNS26" s="0"/>
      <c r="TNT26" s="0"/>
      <c r="TNU26" s="0"/>
      <c r="TNV26" s="0"/>
      <c r="TNW26" s="0"/>
      <c r="TNX26" s="0"/>
      <c r="TNY26" s="0"/>
      <c r="TNZ26" s="0"/>
      <c r="TOA26" s="0"/>
      <c r="TOB26" s="0"/>
      <c r="TOC26" s="0"/>
      <c r="TOD26" s="0"/>
      <c r="TOE26" s="0"/>
      <c r="TOF26" s="0"/>
      <c r="TOG26" s="0"/>
      <c r="TOH26" s="0"/>
      <c r="TOI26" s="0"/>
      <c r="TOJ26" s="0"/>
      <c r="TOK26" s="0"/>
      <c r="TOL26" s="0"/>
      <c r="TOM26" s="0"/>
      <c r="TON26" s="0"/>
      <c r="TOO26" s="0"/>
      <c r="TOP26" s="0"/>
      <c r="TOQ26" s="0"/>
      <c r="TOR26" s="0"/>
      <c r="TOS26" s="0"/>
      <c r="TOT26" s="0"/>
      <c r="TOU26" s="0"/>
      <c r="TOV26" s="0"/>
      <c r="TOW26" s="0"/>
      <c r="TOX26" s="0"/>
      <c r="TOY26" s="0"/>
      <c r="TOZ26" s="0"/>
      <c r="TPA26" s="0"/>
      <c r="TPB26" s="0"/>
      <c r="TPC26" s="0"/>
      <c r="TPD26" s="0"/>
      <c r="TPE26" s="0"/>
      <c r="TPF26" s="0"/>
      <c r="TPG26" s="0"/>
      <c r="TPH26" s="0"/>
      <c r="TPI26" s="0"/>
      <c r="TPJ26" s="0"/>
      <c r="TPK26" s="0"/>
      <c r="TPL26" s="0"/>
      <c r="TPM26" s="0"/>
      <c r="TPN26" s="0"/>
      <c r="TPO26" s="0"/>
      <c r="TPP26" s="0"/>
      <c r="TPQ26" s="0"/>
      <c r="TPR26" s="0"/>
      <c r="TPS26" s="0"/>
      <c r="TPT26" s="0"/>
      <c r="TPU26" s="0"/>
      <c r="TPV26" s="0"/>
      <c r="TPW26" s="0"/>
      <c r="TPX26" s="0"/>
      <c r="TPY26" s="0"/>
      <c r="TPZ26" s="0"/>
      <c r="TQA26" s="0"/>
      <c r="TQB26" s="0"/>
      <c r="TQC26" s="0"/>
      <c r="TQD26" s="0"/>
      <c r="TQE26" s="0"/>
      <c r="TQF26" s="0"/>
      <c r="TQG26" s="0"/>
      <c r="TQH26" s="0"/>
      <c r="TQI26" s="0"/>
      <c r="TQJ26" s="0"/>
      <c r="TQK26" s="0"/>
      <c r="TQL26" s="0"/>
      <c r="TQM26" s="0"/>
      <c r="TQN26" s="0"/>
      <c r="TQO26" s="0"/>
      <c r="TQP26" s="0"/>
      <c r="TQQ26" s="0"/>
      <c r="TQR26" s="0"/>
      <c r="TQS26" s="0"/>
      <c r="TQT26" s="0"/>
      <c r="TQU26" s="0"/>
      <c r="TQV26" s="0"/>
      <c r="TQW26" s="0"/>
      <c r="TQX26" s="0"/>
      <c r="TQY26" s="0"/>
      <c r="TQZ26" s="0"/>
      <c r="TRA26" s="0"/>
      <c r="TRB26" s="0"/>
      <c r="TRC26" s="0"/>
      <c r="TRD26" s="0"/>
      <c r="TRE26" s="0"/>
      <c r="TRF26" s="0"/>
      <c r="TRG26" s="0"/>
      <c r="TRH26" s="0"/>
      <c r="TRI26" s="0"/>
      <c r="TRJ26" s="0"/>
      <c r="TRK26" s="0"/>
      <c r="TRL26" s="0"/>
      <c r="TRM26" s="0"/>
      <c r="TRN26" s="0"/>
      <c r="TRO26" s="0"/>
      <c r="TRP26" s="0"/>
      <c r="TRQ26" s="0"/>
      <c r="TRR26" s="0"/>
      <c r="TRS26" s="0"/>
      <c r="TRT26" s="0"/>
      <c r="TRU26" s="0"/>
      <c r="TRV26" s="0"/>
      <c r="TRW26" s="0"/>
      <c r="TRX26" s="0"/>
      <c r="TRY26" s="0"/>
      <c r="TRZ26" s="0"/>
      <c r="TSA26" s="0"/>
      <c r="TSB26" s="0"/>
      <c r="TSC26" s="0"/>
      <c r="TSD26" s="0"/>
      <c r="TSE26" s="0"/>
      <c r="TSF26" s="0"/>
      <c r="TSG26" s="0"/>
      <c r="TSH26" s="0"/>
      <c r="TSI26" s="0"/>
      <c r="TSJ26" s="0"/>
      <c r="TSK26" s="0"/>
      <c r="TSL26" s="0"/>
      <c r="TSM26" s="0"/>
      <c r="TSN26" s="0"/>
      <c r="TSO26" s="0"/>
      <c r="TSP26" s="0"/>
      <c r="TSQ26" s="0"/>
      <c r="TSR26" s="0"/>
      <c r="TSS26" s="0"/>
      <c r="TST26" s="0"/>
      <c r="TSU26" s="0"/>
      <c r="TSV26" s="0"/>
      <c r="TSW26" s="0"/>
      <c r="TSX26" s="0"/>
      <c r="TSY26" s="0"/>
      <c r="TSZ26" s="0"/>
      <c r="TTA26" s="0"/>
      <c r="TTB26" s="0"/>
      <c r="TTC26" s="0"/>
      <c r="TTD26" s="0"/>
      <c r="TTE26" s="0"/>
      <c r="TTF26" s="0"/>
      <c r="TTG26" s="0"/>
      <c r="TTH26" s="0"/>
      <c r="TTI26" s="0"/>
      <c r="TTJ26" s="0"/>
      <c r="TTK26" s="0"/>
      <c r="TTL26" s="0"/>
      <c r="TTM26" s="0"/>
      <c r="TTN26" s="0"/>
      <c r="TTO26" s="0"/>
      <c r="TTP26" s="0"/>
      <c r="TTQ26" s="0"/>
      <c r="TTR26" s="0"/>
      <c r="TTS26" s="0"/>
      <c r="TTT26" s="0"/>
      <c r="TTU26" s="0"/>
      <c r="TTV26" s="0"/>
      <c r="TTW26" s="0"/>
      <c r="TTX26" s="0"/>
      <c r="TTY26" s="0"/>
      <c r="TTZ26" s="0"/>
      <c r="TUA26" s="0"/>
      <c r="TUB26" s="0"/>
      <c r="TUC26" s="0"/>
      <c r="TUD26" s="0"/>
      <c r="TUE26" s="0"/>
      <c r="TUF26" s="0"/>
      <c r="TUG26" s="0"/>
      <c r="TUH26" s="0"/>
      <c r="TUI26" s="0"/>
      <c r="TUJ26" s="0"/>
      <c r="TUK26" s="0"/>
      <c r="TUL26" s="0"/>
      <c r="TUM26" s="0"/>
      <c r="TUN26" s="0"/>
      <c r="TUO26" s="0"/>
      <c r="TUP26" s="0"/>
      <c r="TUQ26" s="0"/>
      <c r="TUR26" s="0"/>
      <c r="TUS26" s="0"/>
      <c r="TUT26" s="0"/>
      <c r="TUU26" s="0"/>
      <c r="TUV26" s="0"/>
      <c r="TUW26" s="0"/>
      <c r="TUX26" s="0"/>
      <c r="TUY26" s="0"/>
      <c r="TUZ26" s="0"/>
      <c r="TVA26" s="0"/>
      <c r="TVB26" s="0"/>
      <c r="TVC26" s="0"/>
      <c r="TVD26" s="0"/>
      <c r="TVE26" s="0"/>
      <c r="TVF26" s="0"/>
      <c r="TVG26" s="0"/>
      <c r="TVH26" s="0"/>
      <c r="TVI26" s="0"/>
      <c r="TVJ26" s="0"/>
      <c r="TVK26" s="0"/>
      <c r="TVL26" s="0"/>
      <c r="TVM26" s="0"/>
      <c r="TVN26" s="0"/>
      <c r="TVO26" s="0"/>
      <c r="TVP26" s="0"/>
      <c r="TVQ26" s="0"/>
      <c r="TVR26" s="0"/>
      <c r="TVS26" s="0"/>
      <c r="TVT26" s="0"/>
      <c r="TVU26" s="0"/>
      <c r="TVV26" s="0"/>
      <c r="TVW26" s="0"/>
      <c r="TVX26" s="0"/>
      <c r="TVY26" s="0"/>
      <c r="TVZ26" s="0"/>
      <c r="TWA26" s="0"/>
      <c r="TWB26" s="0"/>
      <c r="TWC26" s="0"/>
      <c r="TWD26" s="0"/>
      <c r="TWE26" s="0"/>
      <c r="TWF26" s="0"/>
      <c r="TWG26" s="0"/>
      <c r="TWH26" s="0"/>
      <c r="TWI26" s="0"/>
      <c r="TWJ26" s="0"/>
      <c r="TWK26" s="0"/>
      <c r="TWL26" s="0"/>
      <c r="TWM26" s="0"/>
      <c r="TWN26" s="0"/>
      <c r="TWO26" s="0"/>
      <c r="TWP26" s="0"/>
      <c r="TWQ26" s="0"/>
      <c r="TWR26" s="0"/>
      <c r="TWS26" s="0"/>
      <c r="TWT26" s="0"/>
      <c r="TWU26" s="0"/>
      <c r="TWV26" s="0"/>
      <c r="TWW26" s="0"/>
      <c r="TWX26" s="0"/>
      <c r="TWY26" s="0"/>
      <c r="TWZ26" s="0"/>
      <c r="TXA26" s="0"/>
      <c r="TXB26" s="0"/>
      <c r="TXC26" s="0"/>
      <c r="TXD26" s="0"/>
      <c r="TXE26" s="0"/>
      <c r="TXF26" s="0"/>
      <c r="TXG26" s="0"/>
      <c r="TXH26" s="0"/>
      <c r="TXI26" s="0"/>
      <c r="TXJ26" s="0"/>
      <c r="TXK26" s="0"/>
      <c r="TXL26" s="0"/>
      <c r="TXM26" s="0"/>
      <c r="TXN26" s="0"/>
      <c r="TXO26" s="0"/>
      <c r="TXP26" s="0"/>
      <c r="TXQ26" s="0"/>
      <c r="TXR26" s="0"/>
      <c r="TXS26" s="0"/>
      <c r="TXT26" s="0"/>
      <c r="TXU26" s="0"/>
      <c r="TXV26" s="0"/>
      <c r="TXW26" s="0"/>
      <c r="TXX26" s="0"/>
      <c r="TXY26" s="0"/>
      <c r="TXZ26" s="0"/>
      <c r="TYA26" s="0"/>
      <c r="TYB26" s="0"/>
      <c r="TYC26" s="0"/>
      <c r="TYD26" s="0"/>
      <c r="TYE26" s="0"/>
      <c r="TYF26" s="0"/>
      <c r="TYG26" s="0"/>
      <c r="TYH26" s="0"/>
      <c r="TYI26" s="0"/>
      <c r="TYJ26" s="0"/>
      <c r="TYK26" s="0"/>
      <c r="TYL26" s="0"/>
      <c r="TYM26" s="0"/>
      <c r="TYN26" s="0"/>
      <c r="TYO26" s="0"/>
      <c r="TYP26" s="0"/>
      <c r="TYQ26" s="0"/>
      <c r="TYR26" s="0"/>
      <c r="TYS26" s="0"/>
      <c r="TYT26" s="0"/>
      <c r="TYU26" s="0"/>
      <c r="TYV26" s="0"/>
      <c r="TYW26" s="0"/>
      <c r="TYX26" s="0"/>
      <c r="TYY26" s="0"/>
      <c r="TYZ26" s="0"/>
      <c r="TZA26" s="0"/>
      <c r="TZB26" s="0"/>
      <c r="TZC26" s="0"/>
      <c r="TZD26" s="0"/>
      <c r="TZE26" s="0"/>
      <c r="TZF26" s="0"/>
      <c r="TZG26" s="0"/>
      <c r="TZH26" s="0"/>
      <c r="TZI26" s="0"/>
      <c r="TZJ26" s="0"/>
      <c r="TZK26" s="0"/>
      <c r="TZL26" s="0"/>
      <c r="TZM26" s="0"/>
      <c r="TZN26" s="0"/>
      <c r="TZO26" s="0"/>
      <c r="TZP26" s="0"/>
      <c r="TZQ26" s="0"/>
      <c r="TZR26" s="0"/>
      <c r="TZS26" s="0"/>
      <c r="TZT26" s="0"/>
      <c r="TZU26" s="0"/>
      <c r="TZV26" s="0"/>
      <c r="TZW26" s="0"/>
      <c r="TZX26" s="0"/>
      <c r="TZY26" s="0"/>
      <c r="TZZ26" s="0"/>
      <c r="UAA26" s="0"/>
      <c r="UAB26" s="0"/>
      <c r="UAC26" s="0"/>
      <c r="UAD26" s="0"/>
      <c r="UAE26" s="0"/>
      <c r="UAF26" s="0"/>
      <c r="UAG26" s="0"/>
      <c r="UAH26" s="0"/>
      <c r="UAI26" s="0"/>
      <c r="UAJ26" s="0"/>
      <c r="UAK26" s="0"/>
      <c r="UAL26" s="0"/>
      <c r="UAM26" s="0"/>
      <c r="UAN26" s="0"/>
      <c r="UAO26" s="0"/>
      <c r="UAP26" s="0"/>
      <c r="UAQ26" s="0"/>
      <c r="UAR26" s="0"/>
      <c r="UAS26" s="0"/>
      <c r="UAT26" s="0"/>
      <c r="UAU26" s="0"/>
      <c r="UAV26" s="0"/>
      <c r="UAW26" s="0"/>
      <c r="UAX26" s="0"/>
      <c r="UAY26" s="0"/>
      <c r="UAZ26" s="0"/>
      <c r="UBA26" s="0"/>
      <c r="UBB26" s="0"/>
      <c r="UBC26" s="0"/>
      <c r="UBD26" s="0"/>
      <c r="UBE26" s="0"/>
      <c r="UBF26" s="0"/>
      <c r="UBG26" s="0"/>
      <c r="UBH26" s="0"/>
      <c r="UBI26" s="0"/>
      <c r="UBJ26" s="0"/>
      <c r="UBK26" s="0"/>
      <c r="UBL26" s="0"/>
      <c r="UBM26" s="0"/>
      <c r="UBN26" s="0"/>
      <c r="UBO26" s="0"/>
      <c r="UBP26" s="0"/>
      <c r="UBQ26" s="0"/>
      <c r="UBR26" s="0"/>
      <c r="UBS26" s="0"/>
      <c r="UBT26" s="0"/>
      <c r="UBU26" s="0"/>
      <c r="UBV26" s="0"/>
      <c r="UBW26" s="0"/>
      <c r="UBX26" s="0"/>
      <c r="UBY26" s="0"/>
      <c r="UBZ26" s="0"/>
      <c r="UCA26" s="0"/>
      <c r="UCB26" s="0"/>
      <c r="UCC26" s="0"/>
      <c r="UCD26" s="0"/>
      <c r="UCE26" s="0"/>
      <c r="UCF26" s="0"/>
      <c r="UCG26" s="0"/>
      <c r="UCH26" s="0"/>
      <c r="UCI26" s="0"/>
      <c r="UCJ26" s="0"/>
      <c r="UCK26" s="0"/>
      <c r="UCL26" s="0"/>
      <c r="UCM26" s="0"/>
      <c r="UCN26" s="0"/>
      <c r="UCO26" s="0"/>
      <c r="UCP26" s="0"/>
      <c r="UCQ26" s="0"/>
      <c r="UCR26" s="0"/>
      <c r="UCS26" s="0"/>
      <c r="UCT26" s="0"/>
      <c r="UCU26" s="0"/>
      <c r="UCV26" s="0"/>
      <c r="UCW26" s="0"/>
      <c r="UCX26" s="0"/>
      <c r="UCY26" s="0"/>
      <c r="UCZ26" s="0"/>
      <c r="UDA26" s="0"/>
      <c r="UDB26" s="0"/>
      <c r="UDC26" s="0"/>
      <c r="UDD26" s="0"/>
      <c r="UDE26" s="0"/>
      <c r="UDF26" s="0"/>
      <c r="UDG26" s="0"/>
      <c r="UDH26" s="0"/>
      <c r="UDI26" s="0"/>
      <c r="UDJ26" s="0"/>
      <c r="UDK26" s="0"/>
      <c r="UDL26" s="0"/>
      <c r="UDM26" s="0"/>
      <c r="UDN26" s="0"/>
      <c r="UDO26" s="0"/>
      <c r="UDP26" s="0"/>
      <c r="UDQ26" s="0"/>
      <c r="UDR26" s="0"/>
      <c r="UDS26" s="0"/>
      <c r="UDT26" s="0"/>
      <c r="UDU26" s="0"/>
      <c r="UDV26" s="0"/>
      <c r="UDW26" s="0"/>
      <c r="UDX26" s="0"/>
      <c r="UDY26" s="0"/>
      <c r="UDZ26" s="0"/>
      <c r="UEA26" s="0"/>
      <c r="UEB26" s="0"/>
      <c r="UEC26" s="0"/>
      <c r="UED26" s="0"/>
      <c r="UEE26" s="0"/>
      <c r="UEF26" s="0"/>
      <c r="UEG26" s="0"/>
      <c r="UEH26" s="0"/>
      <c r="UEI26" s="0"/>
      <c r="UEJ26" s="0"/>
      <c r="UEK26" s="0"/>
      <c r="UEL26" s="0"/>
      <c r="UEM26" s="0"/>
      <c r="UEN26" s="0"/>
      <c r="UEO26" s="0"/>
      <c r="UEP26" s="0"/>
      <c r="UEQ26" s="0"/>
      <c r="UER26" s="0"/>
      <c r="UES26" s="0"/>
      <c r="UET26" s="0"/>
      <c r="UEU26" s="0"/>
      <c r="UEV26" s="0"/>
      <c r="UEW26" s="0"/>
      <c r="UEX26" s="0"/>
      <c r="UEY26" s="0"/>
      <c r="UEZ26" s="0"/>
      <c r="UFA26" s="0"/>
      <c r="UFB26" s="0"/>
      <c r="UFC26" s="0"/>
      <c r="UFD26" s="0"/>
      <c r="UFE26" s="0"/>
      <c r="UFF26" s="0"/>
      <c r="UFG26" s="0"/>
      <c r="UFH26" s="0"/>
      <c r="UFI26" s="0"/>
      <c r="UFJ26" s="0"/>
      <c r="UFK26" s="0"/>
      <c r="UFL26" s="0"/>
      <c r="UFM26" s="0"/>
      <c r="UFN26" s="0"/>
      <c r="UFO26" s="0"/>
      <c r="UFP26" s="0"/>
      <c r="UFQ26" s="0"/>
      <c r="UFR26" s="0"/>
      <c r="UFS26" s="0"/>
      <c r="UFT26" s="0"/>
      <c r="UFU26" s="0"/>
      <c r="UFV26" s="0"/>
      <c r="UFW26" s="0"/>
      <c r="UFX26" s="0"/>
      <c r="UFY26" s="0"/>
      <c r="UFZ26" s="0"/>
      <c r="UGA26" s="0"/>
      <c r="UGB26" s="0"/>
      <c r="UGC26" s="0"/>
      <c r="UGD26" s="0"/>
      <c r="UGE26" s="0"/>
      <c r="UGF26" s="0"/>
      <c r="UGG26" s="0"/>
      <c r="UGH26" s="0"/>
      <c r="UGI26" s="0"/>
      <c r="UGJ26" s="0"/>
      <c r="UGK26" s="0"/>
      <c r="UGL26" s="0"/>
      <c r="UGM26" s="0"/>
      <c r="UGN26" s="0"/>
      <c r="UGO26" s="0"/>
      <c r="UGP26" s="0"/>
      <c r="UGQ26" s="0"/>
      <c r="UGR26" s="0"/>
      <c r="UGS26" s="0"/>
      <c r="UGT26" s="0"/>
      <c r="UGU26" s="0"/>
      <c r="UGV26" s="0"/>
      <c r="UGW26" s="0"/>
      <c r="UGX26" s="0"/>
      <c r="UGY26" s="0"/>
      <c r="UGZ26" s="0"/>
      <c r="UHA26" s="0"/>
      <c r="UHB26" s="0"/>
      <c r="UHC26" s="0"/>
      <c r="UHD26" s="0"/>
      <c r="UHE26" s="0"/>
      <c r="UHF26" s="0"/>
      <c r="UHG26" s="0"/>
      <c r="UHH26" s="0"/>
      <c r="UHI26" s="0"/>
      <c r="UHJ26" s="0"/>
      <c r="UHK26" s="0"/>
      <c r="UHL26" s="0"/>
      <c r="UHM26" s="0"/>
      <c r="UHN26" s="0"/>
      <c r="UHO26" s="0"/>
      <c r="UHP26" s="0"/>
      <c r="UHQ26" s="0"/>
      <c r="UHR26" s="0"/>
      <c r="UHS26" s="0"/>
      <c r="UHT26" s="0"/>
      <c r="UHU26" s="0"/>
      <c r="UHV26" s="0"/>
      <c r="UHW26" s="0"/>
      <c r="UHX26" s="0"/>
      <c r="UHY26" s="0"/>
      <c r="UHZ26" s="0"/>
      <c r="UIA26" s="0"/>
      <c r="UIB26" s="0"/>
      <c r="UIC26" s="0"/>
      <c r="UID26" s="0"/>
      <c r="UIE26" s="0"/>
      <c r="UIF26" s="0"/>
      <c r="UIG26" s="0"/>
      <c r="UIH26" s="0"/>
      <c r="UII26" s="0"/>
      <c r="UIJ26" s="0"/>
      <c r="UIK26" s="0"/>
      <c r="UIL26" s="0"/>
      <c r="UIM26" s="0"/>
      <c r="UIN26" s="0"/>
      <c r="UIO26" s="0"/>
      <c r="UIP26" s="0"/>
      <c r="UIQ26" s="0"/>
      <c r="UIR26" s="0"/>
      <c r="UIS26" s="0"/>
      <c r="UIT26" s="0"/>
      <c r="UIU26" s="0"/>
      <c r="UIV26" s="0"/>
      <c r="UIW26" s="0"/>
      <c r="UIX26" s="0"/>
      <c r="UIY26" s="0"/>
      <c r="UIZ26" s="0"/>
      <c r="UJA26" s="0"/>
      <c r="UJB26" s="0"/>
      <c r="UJC26" s="0"/>
      <c r="UJD26" s="0"/>
      <c r="UJE26" s="0"/>
      <c r="UJF26" s="0"/>
      <c r="UJG26" s="0"/>
      <c r="UJH26" s="0"/>
      <c r="UJI26" s="0"/>
      <c r="UJJ26" s="0"/>
      <c r="UJK26" s="0"/>
      <c r="UJL26" s="0"/>
      <c r="UJM26" s="0"/>
      <c r="UJN26" s="0"/>
      <c r="UJO26" s="0"/>
      <c r="UJP26" s="0"/>
      <c r="UJQ26" s="0"/>
      <c r="UJR26" s="0"/>
      <c r="UJS26" s="0"/>
      <c r="UJT26" s="0"/>
      <c r="UJU26" s="0"/>
      <c r="UJV26" s="0"/>
      <c r="UJW26" s="0"/>
      <c r="UJX26" s="0"/>
      <c r="UJY26" s="0"/>
      <c r="UJZ26" s="0"/>
      <c r="UKA26" s="0"/>
      <c r="UKB26" s="0"/>
      <c r="UKC26" s="0"/>
      <c r="UKD26" s="0"/>
      <c r="UKE26" s="0"/>
      <c r="UKF26" s="0"/>
      <c r="UKG26" s="0"/>
      <c r="UKH26" s="0"/>
      <c r="UKI26" s="0"/>
      <c r="UKJ26" s="0"/>
      <c r="UKK26" s="0"/>
      <c r="UKL26" s="0"/>
      <c r="UKM26" s="0"/>
      <c r="UKN26" s="0"/>
      <c r="UKO26" s="0"/>
      <c r="UKP26" s="0"/>
      <c r="UKQ26" s="0"/>
      <c r="UKR26" s="0"/>
      <c r="UKS26" s="0"/>
      <c r="UKT26" s="0"/>
      <c r="UKU26" s="0"/>
      <c r="UKV26" s="0"/>
      <c r="UKW26" s="0"/>
      <c r="UKX26" s="0"/>
      <c r="UKY26" s="0"/>
      <c r="UKZ26" s="0"/>
      <c r="ULA26" s="0"/>
      <c r="ULB26" s="0"/>
      <c r="ULC26" s="0"/>
      <c r="ULD26" s="0"/>
      <c r="ULE26" s="0"/>
      <c r="ULF26" s="0"/>
      <c r="ULG26" s="0"/>
      <c r="ULH26" s="0"/>
      <c r="ULI26" s="0"/>
      <c r="ULJ26" s="0"/>
      <c r="ULK26" s="0"/>
      <c r="ULL26" s="0"/>
      <c r="ULM26" s="0"/>
      <c r="ULN26" s="0"/>
      <c r="ULO26" s="0"/>
      <c r="ULP26" s="0"/>
      <c r="ULQ26" s="0"/>
      <c r="ULR26" s="0"/>
      <c r="ULS26" s="0"/>
      <c r="ULT26" s="0"/>
      <c r="ULU26" s="0"/>
      <c r="ULV26" s="0"/>
      <c r="ULW26" s="0"/>
      <c r="ULX26" s="0"/>
      <c r="ULY26" s="0"/>
      <c r="ULZ26" s="0"/>
      <c r="UMA26" s="0"/>
      <c r="UMB26" s="0"/>
      <c r="UMC26" s="0"/>
      <c r="UMD26" s="0"/>
      <c r="UME26" s="0"/>
      <c r="UMF26" s="0"/>
      <c r="UMG26" s="0"/>
      <c r="UMH26" s="0"/>
      <c r="UMI26" s="0"/>
      <c r="UMJ26" s="0"/>
      <c r="UMK26" s="0"/>
      <c r="UML26" s="0"/>
      <c r="UMM26" s="0"/>
      <c r="UMN26" s="0"/>
      <c r="UMO26" s="0"/>
      <c r="UMP26" s="0"/>
      <c r="UMQ26" s="0"/>
      <c r="UMR26" s="0"/>
      <c r="UMS26" s="0"/>
      <c r="UMT26" s="0"/>
      <c r="UMU26" s="0"/>
      <c r="UMV26" s="0"/>
      <c r="UMW26" s="0"/>
      <c r="UMX26" s="0"/>
      <c r="UMY26" s="0"/>
      <c r="UMZ26" s="0"/>
      <c r="UNA26" s="0"/>
      <c r="UNB26" s="0"/>
      <c r="UNC26" s="0"/>
      <c r="UND26" s="0"/>
      <c r="UNE26" s="0"/>
      <c r="UNF26" s="0"/>
      <c r="UNG26" s="0"/>
      <c r="UNH26" s="0"/>
      <c r="UNI26" s="0"/>
      <c r="UNJ26" s="0"/>
      <c r="UNK26" s="0"/>
      <c r="UNL26" s="0"/>
      <c r="UNM26" s="0"/>
      <c r="UNN26" s="0"/>
      <c r="UNO26" s="0"/>
      <c r="UNP26" s="0"/>
      <c r="UNQ26" s="0"/>
      <c r="UNR26" s="0"/>
      <c r="UNS26" s="0"/>
      <c r="UNT26" s="0"/>
      <c r="UNU26" s="0"/>
      <c r="UNV26" s="0"/>
      <c r="UNW26" s="0"/>
      <c r="UNX26" s="0"/>
      <c r="UNY26" s="0"/>
      <c r="UNZ26" s="0"/>
      <c r="UOA26" s="0"/>
      <c r="UOB26" s="0"/>
      <c r="UOC26" s="0"/>
      <c r="UOD26" s="0"/>
      <c r="UOE26" s="0"/>
      <c r="UOF26" s="0"/>
      <c r="UOG26" s="0"/>
      <c r="UOH26" s="0"/>
      <c r="UOI26" s="0"/>
      <c r="UOJ26" s="0"/>
      <c r="UOK26" s="0"/>
      <c r="UOL26" s="0"/>
      <c r="UOM26" s="0"/>
      <c r="UON26" s="0"/>
      <c r="UOO26" s="0"/>
      <c r="UOP26" s="0"/>
      <c r="UOQ26" s="0"/>
      <c r="UOR26" s="0"/>
      <c r="UOS26" s="0"/>
      <c r="UOT26" s="0"/>
      <c r="UOU26" s="0"/>
      <c r="UOV26" s="0"/>
      <c r="UOW26" s="0"/>
      <c r="UOX26" s="0"/>
      <c r="UOY26" s="0"/>
      <c r="UOZ26" s="0"/>
      <c r="UPA26" s="0"/>
      <c r="UPB26" s="0"/>
      <c r="UPC26" s="0"/>
      <c r="UPD26" s="0"/>
      <c r="UPE26" s="0"/>
      <c r="UPF26" s="0"/>
      <c r="UPG26" s="0"/>
      <c r="UPH26" s="0"/>
      <c r="UPI26" s="0"/>
      <c r="UPJ26" s="0"/>
      <c r="UPK26" s="0"/>
      <c r="UPL26" s="0"/>
      <c r="UPM26" s="0"/>
      <c r="UPN26" s="0"/>
      <c r="UPO26" s="0"/>
      <c r="UPP26" s="0"/>
      <c r="UPQ26" s="0"/>
      <c r="UPR26" s="0"/>
      <c r="UPS26" s="0"/>
      <c r="UPT26" s="0"/>
      <c r="UPU26" s="0"/>
      <c r="UPV26" s="0"/>
      <c r="UPW26" s="0"/>
      <c r="UPX26" s="0"/>
      <c r="UPY26" s="0"/>
      <c r="UPZ26" s="0"/>
      <c r="UQA26" s="0"/>
      <c r="UQB26" s="0"/>
      <c r="UQC26" s="0"/>
      <c r="UQD26" s="0"/>
      <c r="UQE26" s="0"/>
      <c r="UQF26" s="0"/>
      <c r="UQG26" s="0"/>
      <c r="UQH26" s="0"/>
      <c r="UQI26" s="0"/>
      <c r="UQJ26" s="0"/>
      <c r="UQK26" s="0"/>
      <c r="UQL26" s="0"/>
      <c r="UQM26" s="0"/>
      <c r="UQN26" s="0"/>
      <c r="UQO26" s="0"/>
      <c r="UQP26" s="0"/>
      <c r="UQQ26" s="0"/>
      <c r="UQR26" s="0"/>
      <c r="UQS26" s="0"/>
      <c r="UQT26" s="0"/>
      <c r="UQU26" s="0"/>
      <c r="UQV26" s="0"/>
      <c r="UQW26" s="0"/>
      <c r="UQX26" s="0"/>
      <c r="UQY26" s="0"/>
      <c r="UQZ26" s="0"/>
      <c r="URA26" s="0"/>
      <c r="URB26" s="0"/>
      <c r="URC26" s="0"/>
      <c r="URD26" s="0"/>
      <c r="URE26" s="0"/>
      <c r="URF26" s="0"/>
      <c r="URG26" s="0"/>
      <c r="URH26" s="0"/>
      <c r="URI26" s="0"/>
      <c r="URJ26" s="0"/>
      <c r="URK26" s="0"/>
      <c r="URL26" s="0"/>
      <c r="URM26" s="0"/>
      <c r="URN26" s="0"/>
      <c r="URO26" s="0"/>
      <c r="URP26" s="0"/>
      <c r="URQ26" s="0"/>
      <c r="URR26" s="0"/>
      <c r="URS26" s="0"/>
      <c r="URT26" s="0"/>
      <c r="URU26" s="0"/>
      <c r="URV26" s="0"/>
      <c r="URW26" s="0"/>
      <c r="URX26" s="0"/>
      <c r="URY26" s="0"/>
      <c r="URZ26" s="0"/>
      <c r="USA26" s="0"/>
      <c r="USB26" s="0"/>
      <c r="USC26" s="0"/>
      <c r="USD26" s="0"/>
      <c r="USE26" s="0"/>
      <c r="USF26" s="0"/>
      <c r="USG26" s="0"/>
      <c r="USH26" s="0"/>
      <c r="USI26" s="0"/>
      <c r="USJ26" s="0"/>
      <c r="USK26" s="0"/>
      <c r="USL26" s="0"/>
      <c r="USM26" s="0"/>
      <c r="USN26" s="0"/>
      <c r="USO26" s="0"/>
      <c r="USP26" s="0"/>
      <c r="USQ26" s="0"/>
      <c r="USR26" s="0"/>
      <c r="USS26" s="0"/>
      <c r="UST26" s="0"/>
      <c r="USU26" s="0"/>
      <c r="USV26" s="0"/>
      <c r="USW26" s="0"/>
      <c r="USX26" s="0"/>
      <c r="USY26" s="0"/>
      <c r="USZ26" s="0"/>
      <c r="UTA26" s="0"/>
      <c r="UTB26" s="0"/>
      <c r="UTC26" s="0"/>
      <c r="UTD26" s="0"/>
      <c r="UTE26" s="0"/>
      <c r="UTF26" s="0"/>
      <c r="UTG26" s="0"/>
      <c r="UTH26" s="0"/>
      <c r="UTI26" s="0"/>
      <c r="UTJ26" s="0"/>
      <c r="UTK26" s="0"/>
      <c r="UTL26" s="0"/>
      <c r="UTM26" s="0"/>
      <c r="UTN26" s="0"/>
      <c r="UTO26" s="0"/>
      <c r="UTP26" s="0"/>
      <c r="UTQ26" s="0"/>
      <c r="UTR26" s="0"/>
      <c r="UTS26" s="0"/>
      <c r="UTT26" s="0"/>
      <c r="UTU26" s="0"/>
      <c r="UTV26" s="0"/>
      <c r="UTW26" s="0"/>
      <c r="UTX26" s="0"/>
      <c r="UTY26" s="0"/>
      <c r="UTZ26" s="0"/>
      <c r="UUA26" s="0"/>
      <c r="UUB26" s="0"/>
      <c r="UUC26" s="0"/>
      <c r="UUD26" s="0"/>
      <c r="UUE26" s="0"/>
      <c r="UUF26" s="0"/>
      <c r="UUG26" s="0"/>
      <c r="UUH26" s="0"/>
      <c r="UUI26" s="0"/>
      <c r="UUJ26" s="0"/>
      <c r="UUK26" s="0"/>
      <c r="UUL26" s="0"/>
      <c r="UUM26" s="0"/>
      <c r="UUN26" s="0"/>
      <c r="UUO26" s="0"/>
      <c r="UUP26" s="0"/>
      <c r="UUQ26" s="0"/>
      <c r="UUR26" s="0"/>
      <c r="UUS26" s="0"/>
      <c r="UUT26" s="0"/>
      <c r="UUU26" s="0"/>
      <c r="UUV26" s="0"/>
      <c r="UUW26" s="0"/>
      <c r="UUX26" s="0"/>
      <c r="UUY26" s="0"/>
      <c r="UUZ26" s="0"/>
      <c r="UVA26" s="0"/>
      <c r="UVB26" s="0"/>
      <c r="UVC26" s="0"/>
      <c r="UVD26" s="0"/>
      <c r="UVE26" s="0"/>
      <c r="UVF26" s="0"/>
      <c r="UVG26" s="0"/>
      <c r="UVH26" s="0"/>
      <c r="UVI26" s="0"/>
      <c r="UVJ26" s="0"/>
      <c r="UVK26" s="0"/>
      <c r="UVL26" s="0"/>
      <c r="UVM26" s="0"/>
      <c r="UVN26" s="0"/>
      <c r="UVO26" s="0"/>
      <c r="UVP26" s="0"/>
      <c r="UVQ26" s="0"/>
      <c r="UVR26" s="0"/>
      <c r="UVS26" s="0"/>
      <c r="UVT26" s="0"/>
      <c r="UVU26" s="0"/>
      <c r="UVV26" s="0"/>
      <c r="UVW26" s="0"/>
      <c r="UVX26" s="0"/>
      <c r="UVY26" s="0"/>
      <c r="UVZ26" s="0"/>
      <c r="UWA26" s="0"/>
      <c r="UWB26" s="0"/>
      <c r="UWC26" s="0"/>
      <c r="UWD26" s="0"/>
      <c r="UWE26" s="0"/>
      <c r="UWF26" s="0"/>
      <c r="UWG26" s="0"/>
      <c r="UWH26" s="0"/>
      <c r="UWI26" s="0"/>
      <c r="UWJ26" s="0"/>
      <c r="UWK26" s="0"/>
      <c r="UWL26" s="0"/>
      <c r="UWM26" s="0"/>
      <c r="UWN26" s="0"/>
      <c r="UWO26" s="0"/>
      <c r="UWP26" s="0"/>
      <c r="UWQ26" s="0"/>
      <c r="UWR26" s="0"/>
      <c r="UWS26" s="0"/>
      <c r="UWT26" s="0"/>
      <c r="UWU26" s="0"/>
      <c r="UWV26" s="0"/>
      <c r="UWW26" s="0"/>
      <c r="UWX26" s="0"/>
      <c r="UWY26" s="0"/>
      <c r="UWZ26" s="0"/>
      <c r="UXA26" s="0"/>
      <c r="UXB26" s="0"/>
      <c r="UXC26" s="0"/>
      <c r="UXD26" s="0"/>
      <c r="UXE26" s="0"/>
      <c r="UXF26" s="0"/>
      <c r="UXG26" s="0"/>
      <c r="UXH26" s="0"/>
      <c r="UXI26" s="0"/>
      <c r="UXJ26" s="0"/>
      <c r="UXK26" s="0"/>
      <c r="UXL26" s="0"/>
      <c r="UXM26" s="0"/>
      <c r="UXN26" s="0"/>
      <c r="UXO26" s="0"/>
      <c r="UXP26" s="0"/>
      <c r="UXQ26" s="0"/>
      <c r="UXR26" s="0"/>
      <c r="UXS26" s="0"/>
      <c r="UXT26" s="0"/>
      <c r="UXU26" s="0"/>
      <c r="UXV26" s="0"/>
      <c r="UXW26" s="0"/>
      <c r="UXX26" s="0"/>
      <c r="UXY26" s="0"/>
      <c r="UXZ26" s="0"/>
      <c r="UYA26" s="0"/>
      <c r="UYB26" s="0"/>
      <c r="UYC26" s="0"/>
      <c r="UYD26" s="0"/>
      <c r="UYE26" s="0"/>
      <c r="UYF26" s="0"/>
      <c r="UYG26" s="0"/>
      <c r="UYH26" s="0"/>
      <c r="UYI26" s="0"/>
      <c r="UYJ26" s="0"/>
      <c r="UYK26" s="0"/>
      <c r="UYL26" s="0"/>
      <c r="UYM26" s="0"/>
      <c r="UYN26" s="0"/>
      <c r="UYO26" s="0"/>
      <c r="UYP26" s="0"/>
      <c r="UYQ26" s="0"/>
      <c r="UYR26" s="0"/>
      <c r="UYS26" s="0"/>
      <c r="UYT26" s="0"/>
      <c r="UYU26" s="0"/>
      <c r="UYV26" s="0"/>
      <c r="UYW26" s="0"/>
      <c r="UYX26" s="0"/>
      <c r="UYY26" s="0"/>
      <c r="UYZ26" s="0"/>
      <c r="UZA26" s="0"/>
      <c r="UZB26" s="0"/>
      <c r="UZC26" s="0"/>
      <c r="UZD26" s="0"/>
      <c r="UZE26" s="0"/>
      <c r="UZF26" s="0"/>
      <c r="UZG26" s="0"/>
      <c r="UZH26" s="0"/>
      <c r="UZI26" s="0"/>
      <c r="UZJ26" s="0"/>
      <c r="UZK26" s="0"/>
      <c r="UZL26" s="0"/>
      <c r="UZM26" s="0"/>
      <c r="UZN26" s="0"/>
      <c r="UZO26" s="0"/>
      <c r="UZP26" s="0"/>
      <c r="UZQ26" s="0"/>
      <c r="UZR26" s="0"/>
      <c r="UZS26" s="0"/>
      <c r="UZT26" s="0"/>
      <c r="UZU26" s="0"/>
      <c r="UZV26" s="0"/>
      <c r="UZW26" s="0"/>
      <c r="UZX26" s="0"/>
      <c r="UZY26" s="0"/>
      <c r="UZZ26" s="0"/>
      <c r="VAA26" s="0"/>
      <c r="VAB26" s="0"/>
      <c r="VAC26" s="0"/>
      <c r="VAD26" s="0"/>
      <c r="VAE26" s="0"/>
      <c r="VAF26" s="0"/>
      <c r="VAG26" s="0"/>
      <c r="VAH26" s="0"/>
      <c r="VAI26" s="0"/>
      <c r="VAJ26" s="0"/>
      <c r="VAK26" s="0"/>
      <c r="VAL26" s="0"/>
      <c r="VAM26" s="0"/>
      <c r="VAN26" s="0"/>
      <c r="VAO26" s="0"/>
      <c r="VAP26" s="0"/>
      <c r="VAQ26" s="0"/>
      <c r="VAR26" s="0"/>
      <c r="VAS26" s="0"/>
      <c r="VAT26" s="0"/>
      <c r="VAU26" s="0"/>
      <c r="VAV26" s="0"/>
      <c r="VAW26" s="0"/>
      <c r="VAX26" s="0"/>
      <c r="VAY26" s="0"/>
      <c r="VAZ26" s="0"/>
      <c r="VBA26" s="0"/>
      <c r="VBB26" s="0"/>
      <c r="VBC26" s="0"/>
      <c r="VBD26" s="0"/>
      <c r="VBE26" s="0"/>
      <c r="VBF26" s="0"/>
      <c r="VBG26" s="0"/>
      <c r="VBH26" s="0"/>
      <c r="VBI26" s="0"/>
      <c r="VBJ26" s="0"/>
      <c r="VBK26" s="0"/>
      <c r="VBL26" s="0"/>
      <c r="VBM26" s="0"/>
      <c r="VBN26" s="0"/>
      <c r="VBO26" s="0"/>
      <c r="VBP26" s="0"/>
      <c r="VBQ26" s="0"/>
      <c r="VBR26" s="0"/>
      <c r="VBS26" s="0"/>
      <c r="VBT26" s="0"/>
      <c r="VBU26" s="0"/>
      <c r="VBV26" s="0"/>
      <c r="VBW26" s="0"/>
      <c r="VBX26" s="0"/>
      <c r="VBY26" s="0"/>
      <c r="VBZ26" s="0"/>
      <c r="VCA26" s="0"/>
      <c r="VCB26" s="0"/>
      <c r="VCC26" s="0"/>
      <c r="VCD26" s="0"/>
      <c r="VCE26" s="0"/>
      <c r="VCF26" s="0"/>
      <c r="VCG26" s="0"/>
      <c r="VCH26" s="0"/>
      <c r="VCI26" s="0"/>
      <c r="VCJ26" s="0"/>
      <c r="VCK26" s="0"/>
      <c r="VCL26" s="0"/>
      <c r="VCM26" s="0"/>
      <c r="VCN26" s="0"/>
      <c r="VCO26" s="0"/>
      <c r="VCP26" s="0"/>
      <c r="VCQ26" s="0"/>
      <c r="VCR26" s="0"/>
      <c r="VCS26" s="0"/>
      <c r="VCT26" s="0"/>
      <c r="VCU26" s="0"/>
      <c r="VCV26" s="0"/>
      <c r="VCW26" s="0"/>
      <c r="VCX26" s="0"/>
      <c r="VCY26" s="0"/>
      <c r="VCZ26" s="0"/>
      <c r="VDA26" s="0"/>
      <c r="VDB26" s="0"/>
      <c r="VDC26" s="0"/>
      <c r="VDD26" s="0"/>
      <c r="VDE26" s="0"/>
      <c r="VDF26" s="0"/>
      <c r="VDG26" s="0"/>
      <c r="VDH26" s="0"/>
      <c r="VDI26" s="0"/>
      <c r="VDJ26" s="0"/>
      <c r="VDK26" s="0"/>
      <c r="VDL26" s="0"/>
      <c r="VDM26" s="0"/>
      <c r="VDN26" s="0"/>
      <c r="VDO26" s="0"/>
      <c r="VDP26" s="0"/>
      <c r="VDQ26" s="0"/>
      <c r="VDR26" s="0"/>
      <c r="VDS26" s="0"/>
      <c r="VDT26" s="0"/>
      <c r="VDU26" s="0"/>
      <c r="VDV26" s="0"/>
      <c r="VDW26" s="0"/>
      <c r="VDX26" s="0"/>
      <c r="VDY26" s="0"/>
      <c r="VDZ26" s="0"/>
      <c r="VEA26" s="0"/>
      <c r="VEB26" s="0"/>
      <c r="VEC26" s="0"/>
      <c r="VED26" s="0"/>
      <c r="VEE26" s="0"/>
      <c r="VEF26" s="0"/>
      <c r="VEG26" s="0"/>
      <c r="VEH26" s="0"/>
      <c r="VEI26" s="0"/>
      <c r="VEJ26" s="0"/>
      <c r="VEK26" s="0"/>
      <c r="VEL26" s="0"/>
      <c r="VEM26" s="0"/>
      <c r="VEN26" s="0"/>
      <c r="VEO26" s="0"/>
      <c r="VEP26" s="0"/>
      <c r="VEQ26" s="0"/>
      <c r="VER26" s="0"/>
      <c r="VES26" s="0"/>
      <c r="VET26" s="0"/>
      <c r="VEU26" s="0"/>
      <c r="VEV26" s="0"/>
      <c r="VEW26" s="0"/>
      <c r="VEX26" s="0"/>
      <c r="VEY26" s="0"/>
      <c r="VEZ26" s="0"/>
      <c r="VFA26" s="0"/>
      <c r="VFB26" s="0"/>
      <c r="VFC26" s="0"/>
      <c r="VFD26" s="0"/>
      <c r="VFE26" s="0"/>
      <c r="VFF26" s="0"/>
      <c r="VFG26" s="0"/>
      <c r="VFH26" s="0"/>
      <c r="VFI26" s="0"/>
      <c r="VFJ26" s="0"/>
      <c r="VFK26" s="0"/>
      <c r="VFL26" s="0"/>
      <c r="VFM26" s="0"/>
      <c r="VFN26" s="0"/>
      <c r="VFO26" s="0"/>
      <c r="VFP26" s="0"/>
      <c r="VFQ26" s="0"/>
      <c r="VFR26" s="0"/>
      <c r="VFS26" s="0"/>
      <c r="VFT26" s="0"/>
      <c r="VFU26" s="0"/>
      <c r="VFV26" s="0"/>
      <c r="VFW26" s="0"/>
      <c r="VFX26" s="0"/>
      <c r="VFY26" s="0"/>
      <c r="VFZ26" s="0"/>
      <c r="VGA26" s="0"/>
      <c r="VGB26" s="0"/>
      <c r="VGC26" s="0"/>
      <c r="VGD26" s="0"/>
      <c r="VGE26" s="0"/>
      <c r="VGF26" s="0"/>
      <c r="VGG26" s="0"/>
      <c r="VGH26" s="0"/>
      <c r="VGI26" s="0"/>
      <c r="VGJ26" s="0"/>
      <c r="VGK26" s="0"/>
      <c r="VGL26" s="0"/>
      <c r="VGM26" s="0"/>
      <c r="VGN26" s="0"/>
      <c r="VGO26" s="0"/>
      <c r="VGP26" s="0"/>
      <c r="VGQ26" s="0"/>
      <c r="VGR26" s="0"/>
      <c r="VGS26" s="0"/>
      <c r="VGT26" s="0"/>
      <c r="VGU26" s="0"/>
      <c r="VGV26" s="0"/>
      <c r="VGW26" s="0"/>
      <c r="VGX26" s="0"/>
      <c r="VGY26" s="0"/>
      <c r="VGZ26" s="0"/>
      <c r="VHA26" s="0"/>
      <c r="VHB26" s="0"/>
      <c r="VHC26" s="0"/>
      <c r="VHD26" s="0"/>
      <c r="VHE26" s="0"/>
      <c r="VHF26" s="0"/>
      <c r="VHG26" s="0"/>
      <c r="VHH26" s="0"/>
      <c r="VHI26" s="0"/>
      <c r="VHJ26" s="0"/>
      <c r="VHK26" s="0"/>
      <c r="VHL26" s="0"/>
      <c r="VHM26" s="0"/>
      <c r="VHN26" s="0"/>
      <c r="VHO26" s="0"/>
      <c r="VHP26" s="0"/>
      <c r="VHQ26" s="0"/>
      <c r="VHR26" s="0"/>
      <c r="VHS26" s="0"/>
      <c r="VHT26" s="0"/>
      <c r="VHU26" s="0"/>
      <c r="VHV26" s="0"/>
      <c r="VHW26" s="0"/>
      <c r="VHX26" s="0"/>
      <c r="VHY26" s="0"/>
      <c r="VHZ26" s="0"/>
      <c r="VIA26" s="0"/>
      <c r="VIB26" s="0"/>
      <c r="VIC26" s="0"/>
      <c r="VID26" s="0"/>
      <c r="VIE26" s="0"/>
      <c r="VIF26" s="0"/>
      <c r="VIG26" s="0"/>
      <c r="VIH26" s="0"/>
      <c r="VII26" s="0"/>
      <c r="VIJ26" s="0"/>
      <c r="VIK26" s="0"/>
      <c r="VIL26" s="0"/>
      <c r="VIM26" s="0"/>
      <c r="VIN26" s="0"/>
      <c r="VIO26" s="0"/>
      <c r="VIP26" s="0"/>
      <c r="VIQ26" s="0"/>
      <c r="VIR26" s="0"/>
      <c r="VIS26" s="0"/>
      <c r="VIT26" s="0"/>
      <c r="VIU26" s="0"/>
      <c r="VIV26" s="0"/>
      <c r="VIW26" s="0"/>
      <c r="VIX26" s="0"/>
      <c r="VIY26" s="0"/>
      <c r="VIZ26" s="0"/>
      <c r="VJA26" s="0"/>
      <c r="VJB26" s="0"/>
      <c r="VJC26" s="0"/>
      <c r="VJD26" s="0"/>
      <c r="VJE26" s="0"/>
      <c r="VJF26" s="0"/>
      <c r="VJG26" s="0"/>
      <c r="VJH26" s="0"/>
      <c r="VJI26" s="0"/>
      <c r="VJJ26" s="0"/>
      <c r="VJK26" s="0"/>
      <c r="VJL26" s="0"/>
      <c r="VJM26" s="0"/>
      <c r="VJN26" s="0"/>
      <c r="VJO26" s="0"/>
      <c r="VJP26" s="0"/>
      <c r="VJQ26" s="0"/>
      <c r="VJR26" s="0"/>
      <c r="VJS26" s="0"/>
      <c r="VJT26" s="0"/>
      <c r="VJU26" s="0"/>
      <c r="VJV26" s="0"/>
      <c r="VJW26" s="0"/>
      <c r="VJX26" s="0"/>
      <c r="VJY26" s="0"/>
      <c r="VJZ26" s="0"/>
      <c r="VKA26" s="0"/>
      <c r="VKB26" s="0"/>
      <c r="VKC26" s="0"/>
      <c r="VKD26" s="0"/>
      <c r="VKE26" s="0"/>
      <c r="VKF26" s="0"/>
      <c r="VKG26" s="0"/>
      <c r="VKH26" s="0"/>
      <c r="VKI26" s="0"/>
      <c r="VKJ26" s="0"/>
      <c r="VKK26" s="0"/>
      <c r="VKL26" s="0"/>
      <c r="VKM26" s="0"/>
      <c r="VKN26" s="0"/>
      <c r="VKO26" s="0"/>
      <c r="VKP26" s="0"/>
      <c r="VKQ26" s="0"/>
      <c r="VKR26" s="0"/>
      <c r="VKS26" s="0"/>
      <c r="VKT26" s="0"/>
      <c r="VKU26" s="0"/>
      <c r="VKV26" s="0"/>
      <c r="VKW26" s="0"/>
      <c r="VKX26" s="0"/>
      <c r="VKY26" s="0"/>
      <c r="VKZ26" s="0"/>
      <c r="VLA26" s="0"/>
      <c r="VLB26" s="0"/>
      <c r="VLC26" s="0"/>
      <c r="VLD26" s="0"/>
      <c r="VLE26" s="0"/>
      <c r="VLF26" s="0"/>
      <c r="VLG26" s="0"/>
      <c r="VLH26" s="0"/>
      <c r="VLI26" s="0"/>
      <c r="VLJ26" s="0"/>
      <c r="VLK26" s="0"/>
      <c r="VLL26" s="0"/>
      <c r="VLM26" s="0"/>
      <c r="VLN26" s="0"/>
      <c r="VLO26" s="0"/>
      <c r="VLP26" s="0"/>
      <c r="VLQ26" s="0"/>
      <c r="VLR26" s="0"/>
      <c r="VLS26" s="0"/>
      <c r="VLT26" s="0"/>
      <c r="VLU26" s="0"/>
      <c r="VLV26" s="0"/>
      <c r="VLW26" s="0"/>
      <c r="VLX26" s="0"/>
      <c r="VLY26" s="0"/>
      <c r="VLZ26" s="0"/>
      <c r="VMA26" s="0"/>
      <c r="VMB26" s="0"/>
      <c r="VMC26" s="0"/>
      <c r="VMD26" s="0"/>
      <c r="VME26" s="0"/>
      <c r="VMF26" s="0"/>
      <c r="VMG26" s="0"/>
      <c r="VMH26" s="0"/>
      <c r="VMI26" s="0"/>
      <c r="VMJ26" s="0"/>
      <c r="VMK26" s="0"/>
      <c r="VML26" s="0"/>
      <c r="VMM26" s="0"/>
      <c r="VMN26" s="0"/>
      <c r="VMO26" s="0"/>
      <c r="VMP26" s="0"/>
      <c r="VMQ26" s="0"/>
      <c r="VMR26" s="0"/>
      <c r="VMS26" s="0"/>
      <c r="VMT26" s="0"/>
      <c r="VMU26" s="0"/>
      <c r="VMV26" s="0"/>
      <c r="VMW26" s="0"/>
      <c r="VMX26" s="0"/>
      <c r="VMY26" s="0"/>
      <c r="VMZ26" s="0"/>
      <c r="VNA26" s="0"/>
      <c r="VNB26" s="0"/>
      <c r="VNC26" s="0"/>
      <c r="VND26" s="0"/>
      <c r="VNE26" s="0"/>
      <c r="VNF26" s="0"/>
      <c r="VNG26" s="0"/>
      <c r="VNH26" s="0"/>
      <c r="VNI26" s="0"/>
      <c r="VNJ26" s="0"/>
      <c r="VNK26" s="0"/>
      <c r="VNL26" s="0"/>
      <c r="VNM26" s="0"/>
      <c r="VNN26" s="0"/>
      <c r="VNO26" s="0"/>
      <c r="VNP26" s="0"/>
      <c r="VNQ26" s="0"/>
      <c r="VNR26" s="0"/>
      <c r="VNS26" s="0"/>
      <c r="VNT26" s="0"/>
      <c r="VNU26" s="0"/>
      <c r="VNV26" s="0"/>
      <c r="VNW26" s="0"/>
      <c r="VNX26" s="0"/>
      <c r="VNY26" s="0"/>
      <c r="VNZ26" s="0"/>
      <c r="VOA26" s="0"/>
      <c r="VOB26" s="0"/>
      <c r="VOC26" s="0"/>
      <c r="VOD26" s="0"/>
      <c r="VOE26" s="0"/>
      <c r="VOF26" s="0"/>
      <c r="VOG26" s="0"/>
      <c r="VOH26" s="0"/>
      <c r="VOI26" s="0"/>
      <c r="VOJ26" s="0"/>
      <c r="VOK26" s="0"/>
      <c r="VOL26" s="0"/>
      <c r="VOM26" s="0"/>
      <c r="VON26" s="0"/>
      <c r="VOO26" s="0"/>
      <c r="VOP26" s="0"/>
      <c r="VOQ26" s="0"/>
      <c r="VOR26" s="0"/>
      <c r="VOS26" s="0"/>
      <c r="VOT26" s="0"/>
      <c r="VOU26" s="0"/>
      <c r="VOV26" s="0"/>
      <c r="VOW26" s="0"/>
      <c r="VOX26" s="0"/>
      <c r="VOY26" s="0"/>
      <c r="VOZ26" s="0"/>
      <c r="VPA26" s="0"/>
      <c r="VPB26" s="0"/>
      <c r="VPC26" s="0"/>
      <c r="VPD26" s="0"/>
      <c r="VPE26" s="0"/>
      <c r="VPF26" s="0"/>
      <c r="VPG26" s="0"/>
      <c r="VPH26" s="0"/>
      <c r="VPI26" s="0"/>
      <c r="VPJ26" s="0"/>
      <c r="VPK26" s="0"/>
      <c r="VPL26" s="0"/>
      <c r="VPM26" s="0"/>
      <c r="VPN26" s="0"/>
      <c r="VPO26" s="0"/>
      <c r="VPP26" s="0"/>
      <c r="VPQ26" s="0"/>
      <c r="VPR26" s="0"/>
      <c r="VPS26" s="0"/>
      <c r="VPT26" s="0"/>
      <c r="VPU26" s="0"/>
      <c r="VPV26" s="0"/>
      <c r="VPW26" s="0"/>
      <c r="VPX26" s="0"/>
      <c r="VPY26" s="0"/>
      <c r="VPZ26" s="0"/>
      <c r="VQA26" s="0"/>
      <c r="VQB26" s="0"/>
      <c r="VQC26" s="0"/>
      <c r="VQD26" s="0"/>
      <c r="VQE26" s="0"/>
      <c r="VQF26" s="0"/>
      <c r="VQG26" s="0"/>
      <c r="VQH26" s="0"/>
      <c r="VQI26" s="0"/>
      <c r="VQJ26" s="0"/>
      <c r="VQK26" s="0"/>
      <c r="VQL26" s="0"/>
      <c r="VQM26" s="0"/>
      <c r="VQN26" s="0"/>
      <c r="VQO26" s="0"/>
      <c r="VQP26" s="0"/>
      <c r="VQQ26" s="0"/>
      <c r="VQR26" s="0"/>
      <c r="VQS26" s="0"/>
      <c r="VQT26" s="0"/>
      <c r="VQU26" s="0"/>
      <c r="VQV26" s="0"/>
      <c r="VQW26" s="0"/>
      <c r="VQX26" s="0"/>
      <c r="VQY26" s="0"/>
      <c r="VQZ26" s="0"/>
      <c r="VRA26" s="0"/>
      <c r="VRB26" s="0"/>
      <c r="VRC26" s="0"/>
      <c r="VRD26" s="0"/>
      <c r="VRE26" s="0"/>
      <c r="VRF26" s="0"/>
      <c r="VRG26" s="0"/>
      <c r="VRH26" s="0"/>
      <c r="VRI26" s="0"/>
      <c r="VRJ26" s="0"/>
      <c r="VRK26" s="0"/>
      <c r="VRL26" s="0"/>
      <c r="VRM26" s="0"/>
      <c r="VRN26" s="0"/>
      <c r="VRO26" s="0"/>
      <c r="VRP26" s="0"/>
      <c r="VRQ26" s="0"/>
      <c r="VRR26" s="0"/>
      <c r="VRS26" s="0"/>
      <c r="VRT26" s="0"/>
      <c r="VRU26" s="0"/>
      <c r="VRV26" s="0"/>
      <c r="VRW26" s="0"/>
      <c r="VRX26" s="0"/>
      <c r="VRY26" s="0"/>
      <c r="VRZ26" s="0"/>
      <c r="VSA26" s="0"/>
      <c r="VSB26" s="0"/>
      <c r="VSC26" s="0"/>
      <c r="VSD26" s="0"/>
      <c r="VSE26" s="0"/>
      <c r="VSF26" s="0"/>
      <c r="VSG26" s="0"/>
      <c r="VSH26" s="0"/>
      <c r="VSI26" s="0"/>
      <c r="VSJ26" s="0"/>
      <c r="VSK26" s="0"/>
      <c r="VSL26" s="0"/>
      <c r="VSM26" s="0"/>
      <c r="VSN26" s="0"/>
      <c r="VSO26" s="0"/>
      <c r="VSP26" s="0"/>
      <c r="VSQ26" s="0"/>
      <c r="VSR26" s="0"/>
      <c r="VSS26" s="0"/>
      <c r="VST26" s="0"/>
      <c r="VSU26" s="0"/>
      <c r="VSV26" s="0"/>
      <c r="VSW26" s="0"/>
      <c r="VSX26" s="0"/>
      <c r="VSY26" s="0"/>
      <c r="VSZ26" s="0"/>
      <c r="VTA26" s="0"/>
      <c r="VTB26" s="0"/>
      <c r="VTC26" s="0"/>
      <c r="VTD26" s="0"/>
      <c r="VTE26" s="0"/>
      <c r="VTF26" s="0"/>
      <c r="VTG26" s="0"/>
      <c r="VTH26" s="0"/>
      <c r="VTI26" s="0"/>
      <c r="VTJ26" s="0"/>
      <c r="VTK26" s="0"/>
      <c r="VTL26" s="0"/>
      <c r="VTM26" s="0"/>
      <c r="VTN26" s="0"/>
      <c r="VTO26" s="0"/>
      <c r="VTP26" s="0"/>
      <c r="VTQ26" s="0"/>
      <c r="VTR26" s="0"/>
      <c r="VTS26" s="0"/>
      <c r="VTT26" s="0"/>
      <c r="VTU26" s="0"/>
      <c r="VTV26" s="0"/>
      <c r="VTW26" s="0"/>
      <c r="VTX26" s="0"/>
      <c r="VTY26" s="0"/>
      <c r="VTZ26" s="0"/>
      <c r="VUA26" s="0"/>
      <c r="VUB26" s="0"/>
      <c r="VUC26" s="0"/>
      <c r="VUD26" s="0"/>
      <c r="VUE26" s="0"/>
      <c r="VUF26" s="0"/>
      <c r="VUG26" s="0"/>
      <c r="VUH26" s="0"/>
      <c r="VUI26" s="0"/>
      <c r="VUJ26" s="0"/>
      <c r="VUK26" s="0"/>
      <c r="VUL26" s="0"/>
      <c r="VUM26" s="0"/>
      <c r="VUN26" s="0"/>
      <c r="VUO26" s="0"/>
      <c r="VUP26" s="0"/>
      <c r="VUQ26" s="0"/>
      <c r="VUR26" s="0"/>
      <c r="VUS26" s="0"/>
      <c r="VUT26" s="0"/>
      <c r="VUU26" s="0"/>
      <c r="VUV26" s="0"/>
      <c r="VUW26" s="0"/>
      <c r="VUX26" s="0"/>
      <c r="VUY26" s="0"/>
      <c r="VUZ26" s="0"/>
      <c r="VVA26" s="0"/>
      <c r="VVB26" s="0"/>
      <c r="VVC26" s="0"/>
      <c r="VVD26" s="0"/>
      <c r="VVE26" s="0"/>
      <c r="VVF26" s="0"/>
      <c r="VVG26" s="0"/>
      <c r="VVH26" s="0"/>
      <c r="VVI26" s="0"/>
      <c r="VVJ26" s="0"/>
      <c r="VVK26" s="0"/>
      <c r="VVL26" s="0"/>
      <c r="VVM26" s="0"/>
      <c r="VVN26" s="0"/>
      <c r="VVO26" s="0"/>
      <c r="VVP26" s="0"/>
      <c r="VVQ26" s="0"/>
      <c r="VVR26" s="0"/>
      <c r="VVS26" s="0"/>
      <c r="VVT26" s="0"/>
      <c r="VVU26" s="0"/>
      <c r="VVV26" s="0"/>
      <c r="VVW26" s="0"/>
      <c r="VVX26" s="0"/>
      <c r="VVY26" s="0"/>
      <c r="VVZ26" s="0"/>
      <c r="VWA26" s="0"/>
      <c r="VWB26" s="0"/>
      <c r="VWC26" s="0"/>
      <c r="VWD26" s="0"/>
      <c r="VWE26" s="0"/>
      <c r="VWF26" s="0"/>
      <c r="VWG26" s="0"/>
      <c r="VWH26" s="0"/>
      <c r="VWI26" s="0"/>
      <c r="VWJ26" s="0"/>
      <c r="VWK26" s="0"/>
      <c r="VWL26" s="0"/>
      <c r="VWM26" s="0"/>
      <c r="VWN26" s="0"/>
      <c r="VWO26" s="0"/>
      <c r="VWP26" s="0"/>
      <c r="VWQ26" s="0"/>
      <c r="VWR26" s="0"/>
      <c r="VWS26" s="0"/>
      <c r="VWT26" s="0"/>
      <c r="VWU26" s="0"/>
      <c r="VWV26" s="0"/>
      <c r="VWW26" s="0"/>
      <c r="VWX26" s="0"/>
      <c r="VWY26" s="0"/>
      <c r="VWZ26" s="0"/>
      <c r="VXA26" s="0"/>
      <c r="VXB26" s="0"/>
      <c r="VXC26" s="0"/>
      <c r="VXD26" s="0"/>
      <c r="VXE26" s="0"/>
      <c r="VXF26" s="0"/>
      <c r="VXG26" s="0"/>
      <c r="VXH26" s="0"/>
      <c r="VXI26" s="0"/>
      <c r="VXJ26" s="0"/>
      <c r="VXK26" s="0"/>
      <c r="VXL26" s="0"/>
      <c r="VXM26" s="0"/>
      <c r="VXN26" s="0"/>
      <c r="VXO26" s="0"/>
      <c r="VXP26" s="0"/>
      <c r="VXQ26" s="0"/>
      <c r="VXR26" s="0"/>
      <c r="VXS26" s="0"/>
      <c r="VXT26" s="0"/>
      <c r="VXU26" s="0"/>
      <c r="VXV26" s="0"/>
      <c r="VXW26" s="0"/>
      <c r="VXX26" s="0"/>
      <c r="VXY26" s="0"/>
      <c r="VXZ26" s="0"/>
      <c r="VYA26" s="0"/>
      <c r="VYB26" s="0"/>
      <c r="VYC26" s="0"/>
      <c r="VYD26" s="0"/>
      <c r="VYE26" s="0"/>
      <c r="VYF26" s="0"/>
      <c r="VYG26" s="0"/>
      <c r="VYH26" s="0"/>
      <c r="VYI26" s="0"/>
      <c r="VYJ26" s="0"/>
      <c r="VYK26" s="0"/>
      <c r="VYL26" s="0"/>
      <c r="VYM26" s="0"/>
      <c r="VYN26" s="0"/>
      <c r="VYO26" s="0"/>
      <c r="VYP26" s="0"/>
      <c r="VYQ26" s="0"/>
      <c r="VYR26" s="0"/>
      <c r="VYS26" s="0"/>
      <c r="VYT26" s="0"/>
      <c r="VYU26" s="0"/>
      <c r="VYV26" s="0"/>
      <c r="VYW26" s="0"/>
      <c r="VYX26" s="0"/>
      <c r="VYY26" s="0"/>
      <c r="VYZ26" s="0"/>
      <c r="VZA26" s="0"/>
      <c r="VZB26" s="0"/>
      <c r="VZC26" s="0"/>
      <c r="VZD26" s="0"/>
      <c r="VZE26" s="0"/>
      <c r="VZF26" s="0"/>
      <c r="VZG26" s="0"/>
      <c r="VZH26" s="0"/>
      <c r="VZI26" s="0"/>
      <c r="VZJ26" s="0"/>
      <c r="VZK26" s="0"/>
      <c r="VZL26" s="0"/>
      <c r="VZM26" s="0"/>
      <c r="VZN26" s="0"/>
      <c r="VZO26" s="0"/>
      <c r="VZP26" s="0"/>
      <c r="VZQ26" s="0"/>
      <c r="VZR26" s="0"/>
      <c r="VZS26" s="0"/>
      <c r="VZT26" s="0"/>
      <c r="VZU26" s="0"/>
      <c r="VZV26" s="0"/>
      <c r="VZW26" s="0"/>
      <c r="VZX26" s="0"/>
      <c r="VZY26" s="0"/>
      <c r="VZZ26" s="0"/>
      <c r="WAA26" s="0"/>
      <c r="WAB26" s="0"/>
      <c r="WAC26" s="0"/>
      <c r="WAD26" s="0"/>
      <c r="WAE26" s="0"/>
      <c r="WAF26" s="0"/>
      <c r="WAG26" s="0"/>
      <c r="WAH26" s="0"/>
      <c r="WAI26" s="0"/>
      <c r="WAJ26" s="0"/>
      <c r="WAK26" s="0"/>
      <c r="WAL26" s="0"/>
      <c r="WAM26" s="0"/>
      <c r="WAN26" s="0"/>
      <c r="WAO26" s="0"/>
      <c r="WAP26" s="0"/>
      <c r="WAQ26" s="0"/>
      <c r="WAR26" s="0"/>
      <c r="WAS26" s="0"/>
      <c r="WAT26" s="0"/>
      <c r="WAU26" s="0"/>
      <c r="WAV26" s="0"/>
      <c r="WAW26" s="0"/>
      <c r="WAX26" s="0"/>
      <c r="WAY26" s="0"/>
      <c r="WAZ26" s="0"/>
      <c r="WBA26" s="0"/>
      <c r="WBB26" s="0"/>
      <c r="WBC26" s="0"/>
      <c r="WBD26" s="0"/>
      <c r="WBE26" s="0"/>
      <c r="WBF26" s="0"/>
      <c r="WBG26" s="0"/>
      <c r="WBH26" s="0"/>
      <c r="WBI26" s="0"/>
      <c r="WBJ26" s="0"/>
      <c r="WBK26" s="0"/>
      <c r="WBL26" s="0"/>
      <c r="WBM26" s="0"/>
      <c r="WBN26" s="0"/>
      <c r="WBO26" s="0"/>
      <c r="WBP26" s="0"/>
      <c r="WBQ26" s="0"/>
      <c r="WBR26" s="0"/>
      <c r="WBS26" s="0"/>
      <c r="WBT26" s="0"/>
      <c r="WBU26" s="0"/>
      <c r="WBV26" s="0"/>
      <c r="WBW26" s="0"/>
      <c r="WBX26" s="0"/>
      <c r="WBY26" s="0"/>
      <c r="WBZ26" s="0"/>
      <c r="WCA26" s="0"/>
      <c r="WCB26" s="0"/>
      <c r="WCC26" s="0"/>
      <c r="WCD26" s="0"/>
      <c r="WCE26" s="0"/>
      <c r="WCF26" s="0"/>
      <c r="WCG26" s="0"/>
      <c r="WCH26" s="0"/>
      <c r="WCI26" s="0"/>
      <c r="WCJ26" s="0"/>
      <c r="WCK26" s="0"/>
      <c r="WCL26" s="0"/>
      <c r="WCM26" s="0"/>
      <c r="WCN26" s="0"/>
      <c r="WCO26" s="0"/>
      <c r="WCP26" s="0"/>
      <c r="WCQ26" s="0"/>
      <c r="WCR26" s="0"/>
      <c r="WCS26" s="0"/>
      <c r="WCT26" s="0"/>
      <c r="WCU26" s="0"/>
      <c r="WCV26" s="0"/>
      <c r="WCW26" s="0"/>
      <c r="WCX26" s="0"/>
      <c r="WCY26" s="0"/>
      <c r="WCZ26" s="0"/>
      <c r="WDA26" s="0"/>
      <c r="WDB26" s="0"/>
      <c r="WDC26" s="0"/>
      <c r="WDD26" s="0"/>
      <c r="WDE26" s="0"/>
      <c r="WDF26" s="0"/>
      <c r="WDG26" s="0"/>
      <c r="WDH26" s="0"/>
      <c r="WDI26" s="0"/>
      <c r="WDJ26" s="0"/>
      <c r="WDK26" s="0"/>
      <c r="WDL26" s="0"/>
      <c r="WDM26" s="0"/>
      <c r="WDN26" s="0"/>
      <c r="WDO26" s="0"/>
      <c r="WDP26" s="0"/>
      <c r="WDQ26" s="0"/>
      <c r="WDR26" s="0"/>
      <c r="WDS26" s="0"/>
      <c r="WDT26" s="0"/>
      <c r="WDU26" s="0"/>
      <c r="WDV26" s="0"/>
      <c r="WDW26" s="0"/>
      <c r="WDX26" s="0"/>
      <c r="WDY26" s="0"/>
      <c r="WDZ26" s="0"/>
      <c r="WEA26" s="0"/>
      <c r="WEB26" s="0"/>
      <c r="WEC26" s="0"/>
      <c r="WED26" s="0"/>
      <c r="WEE26" s="0"/>
      <c r="WEF26" s="0"/>
      <c r="WEG26" s="0"/>
      <c r="WEH26" s="0"/>
      <c r="WEI26" s="0"/>
      <c r="WEJ26" s="0"/>
      <c r="WEK26" s="0"/>
      <c r="WEL26" s="0"/>
      <c r="WEM26" s="0"/>
      <c r="WEN26" s="0"/>
      <c r="WEO26" s="0"/>
      <c r="WEP26" s="0"/>
      <c r="WEQ26" s="0"/>
      <c r="WER26" s="0"/>
      <c r="WES26" s="0"/>
      <c r="WET26" s="0"/>
      <c r="WEU26" s="0"/>
      <c r="WEV26" s="0"/>
      <c r="WEW26" s="0"/>
      <c r="WEX26" s="0"/>
      <c r="WEY26" s="0"/>
      <c r="WEZ26" s="0"/>
      <c r="WFA26" s="0"/>
      <c r="WFB26" s="0"/>
      <c r="WFC26" s="0"/>
      <c r="WFD26" s="0"/>
      <c r="WFE26" s="0"/>
      <c r="WFF26" s="0"/>
      <c r="WFG26" s="0"/>
      <c r="WFH26" s="0"/>
      <c r="WFI26" s="0"/>
      <c r="WFJ26" s="0"/>
      <c r="WFK26" s="0"/>
      <c r="WFL26" s="0"/>
      <c r="WFM26" s="0"/>
      <c r="WFN26" s="0"/>
      <c r="WFO26" s="0"/>
      <c r="WFP26" s="0"/>
      <c r="WFQ26" s="0"/>
      <c r="WFR26" s="0"/>
      <c r="WFS26" s="0"/>
      <c r="WFT26" s="0"/>
      <c r="WFU26" s="0"/>
      <c r="WFV26" s="0"/>
      <c r="WFW26" s="0"/>
      <c r="WFX26" s="0"/>
      <c r="WFY26" s="0"/>
      <c r="WFZ26" s="0"/>
      <c r="WGA26" s="0"/>
      <c r="WGB26" s="0"/>
      <c r="WGC26" s="0"/>
      <c r="WGD26" s="0"/>
      <c r="WGE26" s="0"/>
      <c r="WGF26" s="0"/>
      <c r="WGG26" s="0"/>
      <c r="WGH26" s="0"/>
      <c r="WGI26" s="0"/>
      <c r="WGJ26" s="0"/>
      <c r="WGK26" s="0"/>
      <c r="WGL26" s="0"/>
      <c r="WGM26" s="0"/>
      <c r="WGN26" s="0"/>
      <c r="WGO26" s="0"/>
      <c r="WGP26" s="0"/>
      <c r="WGQ26" s="0"/>
      <c r="WGR26" s="0"/>
      <c r="WGS26" s="0"/>
      <c r="WGT26" s="0"/>
      <c r="WGU26" s="0"/>
      <c r="WGV26" s="0"/>
      <c r="WGW26" s="0"/>
      <c r="WGX26" s="0"/>
      <c r="WGY26" s="0"/>
      <c r="WGZ26" s="0"/>
      <c r="WHA26" s="0"/>
      <c r="WHB26" s="0"/>
      <c r="WHC26" s="0"/>
      <c r="WHD26" s="0"/>
      <c r="WHE26" s="0"/>
      <c r="WHF26" s="0"/>
      <c r="WHG26" s="0"/>
      <c r="WHH26" s="0"/>
      <c r="WHI26" s="0"/>
      <c r="WHJ26" s="0"/>
      <c r="WHK26" s="0"/>
      <c r="WHL26" s="0"/>
      <c r="WHM26" s="0"/>
      <c r="WHN26" s="0"/>
      <c r="WHO26" s="0"/>
      <c r="WHP26" s="0"/>
      <c r="WHQ26" s="0"/>
      <c r="WHR26" s="0"/>
      <c r="WHS26" s="0"/>
      <c r="WHT26" s="0"/>
      <c r="WHU26" s="0"/>
      <c r="WHV26" s="0"/>
      <c r="WHW26" s="0"/>
      <c r="WHX26" s="0"/>
      <c r="WHY26" s="0"/>
      <c r="WHZ26" s="0"/>
      <c r="WIA26" s="0"/>
      <c r="WIB26" s="0"/>
      <c r="WIC26" s="0"/>
      <c r="WID26" s="0"/>
      <c r="WIE26" s="0"/>
      <c r="WIF26" s="0"/>
      <c r="WIG26" s="0"/>
      <c r="WIH26" s="0"/>
      <c r="WII26" s="0"/>
      <c r="WIJ26" s="0"/>
      <c r="WIK26" s="0"/>
      <c r="WIL26" s="0"/>
      <c r="WIM26" s="0"/>
      <c r="WIN26" s="0"/>
      <c r="WIO26" s="0"/>
      <c r="WIP26" s="0"/>
      <c r="WIQ26" s="0"/>
      <c r="WIR26" s="0"/>
      <c r="WIS26" s="0"/>
      <c r="WIT26" s="0"/>
      <c r="WIU26" s="0"/>
      <c r="WIV26" s="0"/>
      <c r="WIW26" s="0"/>
      <c r="WIX26" s="0"/>
      <c r="WIY26" s="0"/>
      <c r="WIZ26" s="0"/>
      <c r="WJA26" s="0"/>
      <c r="WJB26" s="0"/>
      <c r="WJC26" s="0"/>
      <c r="WJD26" s="0"/>
      <c r="WJE26" s="0"/>
      <c r="WJF26" s="0"/>
      <c r="WJG26" s="0"/>
      <c r="WJH26" s="0"/>
      <c r="WJI26" s="0"/>
      <c r="WJJ26" s="0"/>
      <c r="WJK26" s="0"/>
      <c r="WJL26" s="0"/>
      <c r="WJM26" s="0"/>
      <c r="WJN26" s="0"/>
      <c r="WJO26" s="0"/>
      <c r="WJP26" s="0"/>
      <c r="WJQ26" s="0"/>
      <c r="WJR26" s="0"/>
      <c r="WJS26" s="0"/>
      <c r="WJT26" s="0"/>
      <c r="WJU26" s="0"/>
      <c r="WJV26" s="0"/>
      <c r="WJW26" s="0"/>
      <c r="WJX26" s="0"/>
      <c r="WJY26" s="0"/>
      <c r="WJZ26" s="0"/>
      <c r="WKA26" s="0"/>
      <c r="WKB26" s="0"/>
      <c r="WKC26" s="0"/>
      <c r="WKD26" s="0"/>
      <c r="WKE26" s="0"/>
      <c r="WKF26" s="0"/>
      <c r="WKG26" s="0"/>
      <c r="WKH26" s="0"/>
      <c r="WKI26" s="0"/>
      <c r="WKJ26" s="0"/>
      <c r="WKK26" s="0"/>
      <c r="WKL26" s="0"/>
      <c r="WKM26" s="0"/>
      <c r="WKN26" s="0"/>
      <c r="WKO26" s="0"/>
      <c r="WKP26" s="0"/>
      <c r="WKQ26" s="0"/>
      <c r="WKR26" s="0"/>
      <c r="WKS26" s="0"/>
      <c r="WKT26" s="0"/>
      <c r="WKU26" s="0"/>
      <c r="WKV26" s="0"/>
      <c r="WKW26" s="0"/>
      <c r="WKX26" s="0"/>
      <c r="WKY26" s="0"/>
      <c r="WKZ26" s="0"/>
      <c r="WLA26" s="0"/>
      <c r="WLB26" s="0"/>
      <c r="WLC26" s="0"/>
      <c r="WLD26" s="0"/>
      <c r="WLE26" s="0"/>
      <c r="WLF26" s="0"/>
      <c r="WLG26" s="0"/>
      <c r="WLH26" s="0"/>
      <c r="WLI26" s="0"/>
      <c r="WLJ26" s="0"/>
      <c r="WLK26" s="0"/>
      <c r="WLL26" s="0"/>
      <c r="WLM26" s="0"/>
      <c r="WLN26" s="0"/>
      <c r="WLO26" s="0"/>
      <c r="WLP26" s="0"/>
      <c r="WLQ26" s="0"/>
      <c r="WLR26" s="0"/>
      <c r="WLS26" s="0"/>
      <c r="WLT26" s="0"/>
      <c r="WLU26" s="0"/>
      <c r="WLV26" s="0"/>
      <c r="WLW26" s="0"/>
      <c r="WLX26" s="0"/>
      <c r="WLY26" s="0"/>
      <c r="WLZ26" s="0"/>
      <c r="WMA26" s="0"/>
      <c r="WMB26" s="0"/>
      <c r="WMC26" s="0"/>
      <c r="WMD26" s="0"/>
      <c r="WME26" s="0"/>
      <c r="WMF26" s="0"/>
      <c r="WMG26" s="0"/>
      <c r="WMH26" s="0"/>
      <c r="WMI26" s="0"/>
      <c r="WMJ26" s="0"/>
      <c r="WMK26" s="0"/>
      <c r="WML26" s="0"/>
      <c r="WMM26" s="0"/>
      <c r="WMN26" s="0"/>
      <c r="WMO26" s="0"/>
      <c r="WMP26" s="0"/>
      <c r="WMQ26" s="0"/>
      <c r="WMR26" s="0"/>
      <c r="WMS26" s="0"/>
      <c r="WMT26" s="0"/>
      <c r="WMU26" s="0"/>
      <c r="WMV26" s="0"/>
      <c r="WMW26" s="0"/>
      <c r="WMX26" s="0"/>
      <c r="WMY26" s="0"/>
      <c r="WMZ26" s="0"/>
      <c r="WNA26" s="0"/>
      <c r="WNB26" s="0"/>
      <c r="WNC26" s="0"/>
      <c r="WND26" s="0"/>
      <c r="WNE26" s="0"/>
      <c r="WNF26" s="0"/>
      <c r="WNG26" s="0"/>
      <c r="WNH26" s="0"/>
      <c r="WNI26" s="0"/>
      <c r="WNJ26" s="0"/>
      <c r="WNK26" s="0"/>
      <c r="WNL26" s="0"/>
      <c r="WNM26" s="0"/>
      <c r="WNN26" s="0"/>
      <c r="WNO26" s="0"/>
      <c r="WNP26" s="0"/>
      <c r="WNQ26" s="0"/>
      <c r="WNR26" s="0"/>
      <c r="WNS26" s="0"/>
      <c r="WNT26" s="0"/>
      <c r="WNU26" s="0"/>
      <c r="WNV26" s="0"/>
      <c r="WNW26" s="0"/>
      <c r="WNX26" s="0"/>
      <c r="WNY26" s="0"/>
      <c r="WNZ26" s="0"/>
      <c r="WOA26" s="0"/>
      <c r="WOB26" s="0"/>
      <c r="WOC26" s="0"/>
      <c r="WOD26" s="0"/>
      <c r="WOE26" s="0"/>
      <c r="WOF26" s="0"/>
      <c r="WOG26" s="0"/>
      <c r="WOH26" s="0"/>
      <c r="WOI26" s="0"/>
      <c r="WOJ26" s="0"/>
      <c r="WOK26" s="0"/>
      <c r="WOL26" s="0"/>
      <c r="WOM26" s="0"/>
      <c r="WON26" s="0"/>
      <c r="WOO26" s="0"/>
      <c r="WOP26" s="0"/>
      <c r="WOQ26" s="0"/>
      <c r="WOR26" s="0"/>
      <c r="WOS26" s="0"/>
      <c r="WOT26" s="0"/>
      <c r="WOU26" s="0"/>
      <c r="WOV26" s="0"/>
      <c r="WOW26" s="0"/>
      <c r="WOX26" s="0"/>
      <c r="WOY26" s="0"/>
      <c r="WOZ26" s="0"/>
      <c r="WPA26" s="0"/>
      <c r="WPB26" s="0"/>
      <c r="WPC26" s="0"/>
      <c r="WPD26" s="0"/>
      <c r="WPE26" s="0"/>
      <c r="WPF26" s="0"/>
      <c r="WPG26" s="0"/>
      <c r="WPH26" s="0"/>
      <c r="WPI26" s="0"/>
      <c r="WPJ26" s="0"/>
      <c r="WPK26" s="0"/>
      <c r="WPL26" s="0"/>
      <c r="WPM26" s="0"/>
      <c r="WPN26" s="0"/>
      <c r="WPO26" s="0"/>
      <c r="WPP26" s="0"/>
      <c r="WPQ26" s="0"/>
      <c r="WPR26" s="0"/>
      <c r="WPS26" s="0"/>
      <c r="WPT26" s="0"/>
      <c r="WPU26" s="0"/>
      <c r="WPV26" s="0"/>
      <c r="WPW26" s="0"/>
      <c r="WPX26" s="0"/>
      <c r="WPY26" s="0"/>
      <c r="WPZ26" s="0"/>
      <c r="WQA26" s="0"/>
      <c r="WQB26" s="0"/>
      <c r="WQC26" s="0"/>
      <c r="WQD26" s="0"/>
      <c r="WQE26" s="0"/>
      <c r="WQF26" s="0"/>
      <c r="WQG26" s="0"/>
      <c r="WQH26" s="0"/>
      <c r="WQI26" s="0"/>
      <c r="WQJ26" s="0"/>
      <c r="WQK26" s="0"/>
      <c r="WQL26" s="0"/>
      <c r="WQM26" s="0"/>
      <c r="WQN26" s="0"/>
      <c r="WQO26" s="0"/>
      <c r="WQP26" s="0"/>
      <c r="WQQ26" s="0"/>
      <c r="WQR26" s="0"/>
      <c r="WQS26" s="0"/>
      <c r="WQT26" s="0"/>
      <c r="WQU26" s="0"/>
      <c r="WQV26" s="0"/>
      <c r="WQW26" s="0"/>
      <c r="WQX26" s="0"/>
      <c r="WQY26" s="0"/>
      <c r="WQZ26" s="0"/>
      <c r="WRA26" s="0"/>
      <c r="WRB26" s="0"/>
      <c r="WRC26" s="0"/>
      <c r="WRD26" s="0"/>
      <c r="WRE26" s="0"/>
      <c r="WRF26" s="0"/>
      <c r="WRG26" s="0"/>
      <c r="WRH26" s="0"/>
      <c r="WRI26" s="0"/>
      <c r="WRJ26" s="0"/>
      <c r="WRK26" s="0"/>
      <c r="WRL26" s="0"/>
      <c r="WRM26" s="0"/>
      <c r="WRN26" s="0"/>
      <c r="WRO26" s="0"/>
      <c r="WRP26" s="0"/>
      <c r="WRQ26" s="0"/>
      <c r="WRR26" s="0"/>
      <c r="WRS26" s="0"/>
      <c r="WRT26" s="0"/>
      <c r="WRU26" s="0"/>
      <c r="WRV26" s="0"/>
      <c r="WRW26" s="0"/>
      <c r="WRX26" s="0"/>
      <c r="WRY26" s="0"/>
      <c r="WRZ26" s="0"/>
      <c r="WSA26" s="0"/>
      <c r="WSB26" s="0"/>
      <c r="WSC26" s="0"/>
      <c r="WSD26" s="0"/>
      <c r="WSE26" s="0"/>
      <c r="WSF26" s="0"/>
      <c r="WSG26" s="0"/>
      <c r="WSH26" s="0"/>
      <c r="WSI26" s="0"/>
      <c r="WSJ26" s="0"/>
      <c r="WSK26" s="0"/>
      <c r="WSL26" s="0"/>
      <c r="WSM26" s="0"/>
      <c r="WSN26" s="0"/>
      <c r="WSO26" s="0"/>
      <c r="WSP26" s="0"/>
      <c r="WSQ26" s="0"/>
      <c r="WSR26" s="0"/>
      <c r="WSS26" s="0"/>
      <c r="WST26" s="0"/>
      <c r="WSU26" s="0"/>
      <c r="WSV26" s="0"/>
      <c r="WSW26" s="0"/>
      <c r="WSX26" s="0"/>
      <c r="WSY26" s="0"/>
      <c r="WSZ26" s="0"/>
      <c r="WTA26" s="0"/>
      <c r="WTB26" s="0"/>
      <c r="WTC26" s="0"/>
      <c r="WTD26" s="0"/>
      <c r="WTE26" s="0"/>
      <c r="WTF26" s="0"/>
      <c r="WTG26" s="0"/>
      <c r="WTH26" s="0"/>
      <c r="WTI26" s="0"/>
      <c r="WTJ26" s="0"/>
      <c r="WTK26" s="0"/>
      <c r="WTL26" s="0"/>
      <c r="WTM26" s="0"/>
      <c r="WTN26" s="0"/>
      <c r="WTO26" s="0"/>
      <c r="WTP26" s="0"/>
      <c r="WTQ26" s="0"/>
      <c r="WTR26" s="0"/>
      <c r="WTS26" s="0"/>
      <c r="WTT26" s="0"/>
      <c r="WTU26" s="0"/>
      <c r="WTV26" s="0"/>
      <c r="WTW26" s="0"/>
      <c r="WTX26" s="0"/>
      <c r="WTY26" s="0"/>
      <c r="WTZ26" s="0"/>
      <c r="WUA26" s="0"/>
      <c r="WUB26" s="0"/>
      <c r="WUC26" s="0"/>
      <c r="WUD26" s="0"/>
      <c r="WUE26" s="0"/>
      <c r="WUF26" s="0"/>
      <c r="WUG26" s="0"/>
      <c r="WUH26" s="0"/>
      <c r="WUI26" s="0"/>
      <c r="WUJ26" s="0"/>
      <c r="WUK26" s="0"/>
      <c r="WUL26" s="0"/>
      <c r="WUM26" s="0"/>
      <c r="WUN26" s="0"/>
      <c r="WUO26" s="0"/>
      <c r="WUP26" s="0"/>
      <c r="WUQ26" s="0"/>
      <c r="WUR26" s="0"/>
      <c r="WUS26" s="0"/>
      <c r="WUT26" s="0"/>
      <c r="WUU26" s="0"/>
      <c r="WUV26" s="0"/>
      <c r="WUW26" s="0"/>
      <c r="WUX26" s="0"/>
      <c r="WUY26" s="0"/>
      <c r="WUZ26" s="0"/>
      <c r="WVA26" s="0"/>
      <c r="WVB26" s="0"/>
      <c r="WVC26" s="0"/>
      <c r="WVD26" s="0"/>
      <c r="WVE26" s="0"/>
      <c r="WVF26" s="0"/>
      <c r="WVG26" s="0"/>
      <c r="WVH26" s="0"/>
      <c r="WVI26" s="0"/>
      <c r="WVJ26" s="0"/>
      <c r="WVK26" s="0"/>
      <c r="WVL26" s="0"/>
      <c r="WVM26" s="0"/>
      <c r="WVN26" s="0"/>
      <c r="WVO26" s="0"/>
      <c r="WVP26" s="0"/>
      <c r="WVQ26" s="0"/>
      <c r="WVR26" s="0"/>
      <c r="WVS26" s="0"/>
      <c r="WVT26" s="0"/>
      <c r="WVU26" s="0"/>
      <c r="WVV26" s="0"/>
      <c r="WVW26" s="0"/>
      <c r="WVX26" s="0"/>
      <c r="WVY26" s="0"/>
      <c r="WVZ26" s="0"/>
      <c r="WWA26" s="0"/>
      <c r="WWB26" s="0"/>
      <c r="WWC26" s="0"/>
      <c r="WWD26" s="0"/>
      <c r="WWE26" s="0"/>
      <c r="WWF26" s="0"/>
      <c r="WWG26" s="0"/>
      <c r="WWH26" s="0"/>
      <c r="WWI26" s="0"/>
      <c r="WWJ26" s="0"/>
      <c r="WWK26" s="0"/>
      <c r="WWL26" s="0"/>
      <c r="WWM26" s="0"/>
      <c r="WWN26" s="0"/>
      <c r="WWO26" s="0"/>
      <c r="WWP26" s="0"/>
      <c r="WWQ26" s="0"/>
      <c r="WWR26" s="0"/>
      <c r="WWS26" s="0"/>
      <c r="WWT26" s="0"/>
      <c r="WWU26" s="0"/>
      <c r="WWV26" s="0"/>
      <c r="WWW26" s="0"/>
      <c r="WWX26" s="0"/>
      <c r="WWY26" s="0"/>
      <c r="WWZ26" s="0"/>
      <c r="WXA26" s="0"/>
      <c r="WXB26" s="0"/>
      <c r="WXC26" s="0"/>
      <c r="WXD26" s="0"/>
      <c r="WXE26" s="0"/>
      <c r="WXF26" s="0"/>
      <c r="WXG26" s="0"/>
      <c r="WXH26" s="0"/>
      <c r="WXI26" s="0"/>
      <c r="WXJ26" s="0"/>
      <c r="WXK26" s="0"/>
      <c r="WXL26" s="0"/>
      <c r="WXM26" s="0"/>
      <c r="WXN26" s="0"/>
      <c r="WXO26" s="0"/>
      <c r="WXP26" s="0"/>
      <c r="WXQ26" s="0"/>
      <c r="WXR26" s="0"/>
      <c r="WXS26" s="0"/>
      <c r="WXT26" s="0"/>
      <c r="WXU26" s="0"/>
      <c r="WXV26" s="0"/>
      <c r="WXW26" s="0"/>
      <c r="WXX26" s="0"/>
      <c r="WXY26" s="0"/>
      <c r="WXZ26" s="0"/>
      <c r="WYA26" s="0"/>
      <c r="WYB26" s="0"/>
      <c r="WYC26" s="0"/>
      <c r="WYD26" s="0"/>
      <c r="WYE26" s="0"/>
      <c r="WYF26" s="0"/>
      <c r="WYG26" s="0"/>
      <c r="WYH26" s="0"/>
      <c r="WYI26" s="0"/>
      <c r="WYJ26" s="0"/>
      <c r="WYK26" s="0"/>
      <c r="WYL26" s="0"/>
      <c r="WYM26" s="0"/>
      <c r="WYN26" s="0"/>
      <c r="WYO26" s="0"/>
      <c r="WYP26" s="0"/>
      <c r="WYQ26" s="0"/>
      <c r="WYR26" s="0"/>
      <c r="WYS26" s="0"/>
      <c r="WYT26" s="0"/>
      <c r="WYU26" s="0"/>
      <c r="WYV26" s="0"/>
      <c r="WYW26" s="0"/>
      <c r="WYX26" s="0"/>
      <c r="WYY26" s="0"/>
      <c r="WYZ26" s="0"/>
      <c r="WZA26" s="0"/>
      <c r="WZB26" s="0"/>
      <c r="WZC26" s="0"/>
      <c r="WZD26" s="0"/>
      <c r="WZE26" s="0"/>
      <c r="WZF26" s="0"/>
      <c r="WZG26" s="0"/>
      <c r="WZH26" s="0"/>
      <c r="WZI26" s="0"/>
      <c r="WZJ26" s="0"/>
      <c r="WZK26" s="0"/>
      <c r="WZL26" s="0"/>
      <c r="WZM26" s="0"/>
      <c r="WZN26" s="0"/>
      <c r="WZO26" s="0"/>
      <c r="WZP26" s="0"/>
      <c r="WZQ26" s="0"/>
      <c r="WZR26" s="0"/>
      <c r="WZS26" s="0"/>
      <c r="WZT26" s="0"/>
      <c r="WZU26" s="0"/>
      <c r="WZV26" s="0"/>
      <c r="WZW26" s="0"/>
      <c r="WZX26" s="0"/>
      <c r="WZY26" s="0"/>
      <c r="WZZ26" s="0"/>
      <c r="XAA26" s="0"/>
      <c r="XAB26" s="0"/>
      <c r="XAC26" s="0"/>
      <c r="XAD26" s="0"/>
      <c r="XAE26" s="0"/>
      <c r="XAF26" s="0"/>
      <c r="XAG26" s="0"/>
      <c r="XAH26" s="0"/>
      <c r="XAI26" s="0"/>
      <c r="XAJ26" s="0"/>
      <c r="XAK26" s="0"/>
      <c r="XAL26" s="0"/>
      <c r="XAM26" s="0"/>
      <c r="XAN26" s="0"/>
      <c r="XAO26" s="0"/>
      <c r="XAP26" s="0"/>
      <c r="XAQ26" s="0"/>
      <c r="XAR26" s="0"/>
      <c r="XAS26" s="0"/>
      <c r="XAT26" s="0"/>
      <c r="XAU26" s="0"/>
      <c r="XAV26" s="0"/>
      <c r="XAW26" s="0"/>
      <c r="XAX26" s="0"/>
      <c r="XAY26" s="0"/>
      <c r="XAZ26" s="0"/>
      <c r="XBA26" s="0"/>
      <c r="XBB26" s="0"/>
      <c r="XBC26" s="0"/>
      <c r="XBD26" s="0"/>
      <c r="XBE26" s="0"/>
      <c r="XBF26" s="0"/>
      <c r="XBG26" s="0"/>
      <c r="XBH26" s="0"/>
      <c r="XBI26" s="0"/>
      <c r="XBJ26" s="0"/>
      <c r="XBK26" s="0"/>
      <c r="XBL26" s="0"/>
      <c r="XBM26" s="0"/>
      <c r="XBN26" s="0"/>
      <c r="XBO26" s="0"/>
      <c r="XBP26" s="0"/>
      <c r="XBQ26" s="0"/>
      <c r="XBR26" s="0"/>
      <c r="XBS26" s="0"/>
      <c r="XBT26" s="0"/>
      <c r="XBU26" s="0"/>
      <c r="XBV26" s="0"/>
      <c r="XBW26" s="0"/>
      <c r="XBX26" s="0"/>
      <c r="XBY26" s="0"/>
      <c r="XBZ26" s="0"/>
      <c r="XCA26" s="0"/>
      <c r="XCB26" s="0"/>
      <c r="XCC26" s="0"/>
      <c r="XCD26" s="0"/>
      <c r="XCE26" s="0"/>
      <c r="XCF26" s="0"/>
      <c r="XCG26" s="0"/>
      <c r="XCH26" s="0"/>
      <c r="XCI26" s="0"/>
      <c r="XCJ26" s="0"/>
      <c r="XCK26" s="0"/>
      <c r="XCL26" s="0"/>
      <c r="XCM26" s="0"/>
      <c r="XCN26" s="0"/>
      <c r="XCO26" s="0"/>
      <c r="XCP26" s="0"/>
      <c r="XCQ26" s="0"/>
      <c r="XCR26" s="0"/>
      <c r="XCS26" s="0"/>
      <c r="XCT26" s="0"/>
      <c r="XCU26" s="0"/>
      <c r="XCV26" s="0"/>
      <c r="XCW26" s="0"/>
      <c r="XCX26" s="0"/>
      <c r="XCY26" s="0"/>
      <c r="XCZ26" s="0"/>
      <c r="XDA26" s="0"/>
      <c r="XDB26" s="0"/>
      <c r="XDC26" s="0"/>
      <c r="XDD26" s="0"/>
      <c r="XDE26" s="0"/>
      <c r="XDF26" s="0"/>
      <c r="XDG26" s="0"/>
      <c r="XDH26" s="0"/>
      <c r="XDI26" s="0"/>
      <c r="XDJ26" s="0"/>
      <c r="XDK26" s="0"/>
      <c r="XDL26" s="0"/>
      <c r="XDM26" s="0"/>
      <c r="XDN26" s="0"/>
      <c r="XDO26" s="0"/>
      <c r="XDP26" s="0"/>
      <c r="XDQ26" s="0"/>
      <c r="XDR26" s="0"/>
      <c r="XDS26" s="0"/>
      <c r="XDT26" s="0"/>
      <c r="XDU26" s="0"/>
      <c r="XDV26" s="0"/>
      <c r="XDW26" s="0"/>
      <c r="XDX26" s="0"/>
      <c r="XDY26" s="0"/>
      <c r="XDZ26" s="0"/>
      <c r="XEA26" s="0"/>
      <c r="XEB26" s="0"/>
      <c r="XEC26" s="0"/>
      <c r="XED26" s="0"/>
      <c r="XEE26" s="0"/>
      <c r="XEF26" s="0"/>
      <c r="XEG26" s="0"/>
      <c r="XEH26" s="0"/>
      <c r="XEI26" s="0"/>
      <c r="XEJ26" s="0"/>
      <c r="XEK26" s="0"/>
      <c r="XEL26" s="0"/>
      <c r="XEM26" s="0"/>
      <c r="XEN26" s="0"/>
      <c r="XEO26" s="0"/>
      <c r="XEP26" s="0"/>
      <c r="XEQ26" s="0"/>
      <c r="XER26" s="0"/>
      <c r="XES26" s="0"/>
      <c r="XET26" s="0"/>
      <c r="XEU26" s="0"/>
      <c r="XEV26" s="0"/>
      <c r="XEW26" s="0"/>
      <c r="XEX26" s="0"/>
      <c r="XEY26" s="0"/>
      <c r="XEZ26" s="0"/>
      <c r="XFA26" s="0"/>
      <c r="XFB26" s="0"/>
      <c r="XFC26" s="0"/>
      <c r="XFD26" s="0"/>
    </row>
    <row r="27" customFormat="false" ht="15.75" hidden="false" customHeight="true" outlineLevel="0" collapsed="false">
      <c r="B27" s="4" t="s">
        <v>187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customFormat="false" ht="15.75" hidden="false" customHeight="true" outlineLevel="0" collapsed="false">
      <c r="C28" s="39"/>
    </row>
    <row r="29" customFormat="false" ht="15.75" hidden="false" customHeight="true" outlineLevel="0" collapsed="false">
      <c r="B29" s="25"/>
      <c r="C29" s="5" t="s">
        <v>188</v>
      </c>
      <c r="D29" s="5" t="s">
        <v>41</v>
      </c>
      <c r="E29" s="5" t="s">
        <v>42</v>
      </c>
      <c r="F29" s="5" t="s">
        <v>43</v>
      </c>
      <c r="G29" s="5" t="s">
        <v>44</v>
      </c>
      <c r="H29" s="5" t="s">
        <v>45</v>
      </c>
      <c r="I29" s="5" t="s">
        <v>46</v>
      </c>
      <c r="J29" s="5" t="s">
        <v>47</v>
      </c>
      <c r="K29" s="5" t="s">
        <v>48</v>
      </c>
      <c r="L29" s="5" t="s">
        <v>49</v>
      </c>
      <c r="M29" s="5" t="s">
        <v>50</v>
      </c>
    </row>
    <row r="30" customFormat="false" ht="15.75" hidden="false" customHeight="true" outlineLevel="0" collapsed="false">
      <c r="B30" s="26" t="s">
        <v>189</v>
      </c>
      <c r="C30" s="40" t="n">
        <v>0.015</v>
      </c>
      <c r="D30" s="32" t="n">
        <f aca="false">Beneficios!C17*$C$30</f>
        <v>16.8165</v>
      </c>
      <c r="E30" s="32" t="n">
        <f aca="false">Beneficios!D17*$C$30</f>
        <v>18.18</v>
      </c>
      <c r="F30" s="32" t="n">
        <f aca="false">Beneficios!E17*$C$30</f>
        <v>18.18</v>
      </c>
      <c r="G30" s="32" t="n">
        <f aca="false">Beneficios!F17*$C$30</f>
        <v>18.18</v>
      </c>
      <c r="H30" s="32" t="n">
        <f aca="false">Beneficios!G17*$C$30</f>
        <v>18.18</v>
      </c>
      <c r="I30" s="32" t="n">
        <f aca="false">Beneficios!H17*$C$30</f>
        <v>18.18</v>
      </c>
      <c r="J30" s="32" t="n">
        <f aca="false">Beneficios!I17*$C$30</f>
        <v>18.18</v>
      </c>
      <c r="K30" s="32" t="n">
        <f aca="false">Beneficios!J17*$C$30</f>
        <v>18.18</v>
      </c>
      <c r="L30" s="32" t="n">
        <f aca="false">Beneficios!K17*$C$30</f>
        <v>18.18</v>
      </c>
      <c r="M30" s="32" t="n">
        <f aca="false">Beneficios!L17*$C$30</f>
        <v>18.18</v>
      </c>
    </row>
    <row r="31" customFormat="false" ht="15.75" hidden="false" customHeight="true" outlineLevel="0" collapsed="false">
      <c r="B31" s="21" t="s">
        <v>190</v>
      </c>
      <c r="C31" s="21"/>
      <c r="D31" s="22" t="n">
        <f aca="false">D30</f>
        <v>16.8165</v>
      </c>
      <c r="E31" s="22" t="n">
        <f aca="false">E30</f>
        <v>18.18</v>
      </c>
      <c r="F31" s="22" t="n">
        <f aca="false">F30</f>
        <v>18.18</v>
      </c>
      <c r="G31" s="22" t="n">
        <f aca="false">G30</f>
        <v>18.18</v>
      </c>
      <c r="H31" s="22" t="n">
        <f aca="false">H30</f>
        <v>18.18</v>
      </c>
      <c r="I31" s="22" t="n">
        <f aca="false">I30</f>
        <v>18.18</v>
      </c>
      <c r="J31" s="22" t="n">
        <f aca="false">J30</f>
        <v>18.18</v>
      </c>
      <c r="K31" s="22" t="n">
        <f aca="false">K30</f>
        <v>18.18</v>
      </c>
      <c r="L31" s="22" t="n">
        <f aca="false">L30</f>
        <v>18.18</v>
      </c>
      <c r="M31" s="22" t="n">
        <f aca="false">M30</f>
        <v>18.18</v>
      </c>
    </row>
    <row r="32" customFormat="false" ht="15" hidden="false" customHeight="false" outlineLevel="0" collapsed="false">
      <c r="A32" s="0"/>
      <c r="B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  <c r="AMK32" s="0"/>
      <c r="AML32" s="0"/>
      <c r="AMM32" s="0"/>
      <c r="AMN32" s="0"/>
      <c r="AMO32" s="0"/>
      <c r="AMP32" s="0"/>
      <c r="AMQ32" s="0"/>
      <c r="AMR32" s="0"/>
      <c r="AMS32" s="0"/>
      <c r="AMT32" s="0"/>
      <c r="AMU32" s="0"/>
      <c r="AMV32" s="0"/>
      <c r="AMW32" s="0"/>
      <c r="AMX32" s="0"/>
      <c r="AMY32" s="0"/>
      <c r="AMZ32" s="0"/>
      <c r="ANA32" s="0"/>
      <c r="ANB32" s="0"/>
      <c r="ANC32" s="0"/>
      <c r="AND32" s="0"/>
      <c r="ANE32" s="0"/>
      <c r="ANF32" s="0"/>
      <c r="ANG32" s="0"/>
      <c r="ANH32" s="0"/>
      <c r="ANI32" s="0"/>
      <c r="ANJ32" s="0"/>
      <c r="ANK32" s="0"/>
      <c r="ANL32" s="0"/>
      <c r="ANM32" s="0"/>
      <c r="ANN32" s="0"/>
      <c r="ANO32" s="0"/>
      <c r="ANP32" s="0"/>
      <c r="ANQ32" s="0"/>
      <c r="ANR32" s="0"/>
      <c r="ANS32" s="0"/>
      <c r="ANT32" s="0"/>
      <c r="ANU32" s="0"/>
      <c r="ANV32" s="0"/>
      <c r="ANW32" s="0"/>
      <c r="ANX32" s="0"/>
      <c r="ANY32" s="0"/>
      <c r="ANZ32" s="0"/>
      <c r="AOA32" s="0"/>
      <c r="AOB32" s="0"/>
      <c r="AOC32" s="0"/>
      <c r="AOD32" s="0"/>
      <c r="AOE32" s="0"/>
      <c r="AOF32" s="0"/>
      <c r="AOG32" s="0"/>
      <c r="AOH32" s="0"/>
      <c r="AOI32" s="0"/>
      <c r="AOJ32" s="0"/>
      <c r="AOK32" s="0"/>
      <c r="AOL32" s="0"/>
      <c r="AOM32" s="0"/>
      <c r="AON32" s="0"/>
      <c r="AOO32" s="0"/>
      <c r="AOP32" s="0"/>
      <c r="AOQ32" s="0"/>
      <c r="AOR32" s="0"/>
      <c r="AOS32" s="0"/>
      <c r="AOT32" s="0"/>
      <c r="AOU32" s="0"/>
      <c r="AOV32" s="0"/>
      <c r="AOW32" s="0"/>
      <c r="AOX32" s="0"/>
      <c r="AOY32" s="0"/>
      <c r="AOZ32" s="0"/>
      <c r="APA32" s="0"/>
      <c r="APB32" s="0"/>
      <c r="APC32" s="0"/>
      <c r="APD32" s="0"/>
      <c r="APE32" s="0"/>
      <c r="APF32" s="0"/>
      <c r="APG32" s="0"/>
      <c r="APH32" s="0"/>
      <c r="API32" s="0"/>
      <c r="APJ32" s="0"/>
      <c r="APK32" s="0"/>
      <c r="APL32" s="0"/>
      <c r="APM32" s="0"/>
      <c r="APN32" s="0"/>
      <c r="APO32" s="0"/>
      <c r="APP32" s="0"/>
      <c r="APQ32" s="0"/>
      <c r="APR32" s="0"/>
      <c r="APS32" s="0"/>
      <c r="APT32" s="0"/>
      <c r="APU32" s="0"/>
      <c r="APV32" s="0"/>
      <c r="APW32" s="0"/>
      <c r="APX32" s="0"/>
      <c r="APY32" s="0"/>
      <c r="APZ32" s="0"/>
      <c r="AQA32" s="0"/>
      <c r="AQB32" s="0"/>
      <c r="AQC32" s="0"/>
      <c r="AQD32" s="0"/>
      <c r="AQE32" s="0"/>
      <c r="AQF32" s="0"/>
      <c r="AQG32" s="0"/>
      <c r="AQH32" s="0"/>
      <c r="AQI32" s="0"/>
      <c r="AQJ32" s="0"/>
      <c r="AQK32" s="0"/>
      <c r="AQL32" s="0"/>
      <c r="AQM32" s="0"/>
      <c r="AQN32" s="0"/>
      <c r="AQO32" s="0"/>
      <c r="AQP32" s="0"/>
      <c r="AQQ32" s="0"/>
      <c r="AQR32" s="0"/>
      <c r="AQS32" s="0"/>
      <c r="AQT32" s="0"/>
      <c r="AQU32" s="0"/>
      <c r="AQV32" s="0"/>
      <c r="AQW32" s="0"/>
      <c r="AQX32" s="0"/>
      <c r="AQY32" s="0"/>
      <c r="AQZ32" s="0"/>
      <c r="ARA32" s="0"/>
      <c r="ARB32" s="0"/>
      <c r="ARC32" s="0"/>
      <c r="ARD32" s="0"/>
      <c r="ARE32" s="0"/>
      <c r="ARF32" s="0"/>
      <c r="ARG32" s="0"/>
      <c r="ARH32" s="0"/>
      <c r="ARI32" s="0"/>
      <c r="ARJ32" s="0"/>
      <c r="ARK32" s="0"/>
      <c r="ARL32" s="0"/>
      <c r="ARM32" s="0"/>
      <c r="ARN32" s="0"/>
      <c r="ARO32" s="0"/>
      <c r="ARP32" s="0"/>
      <c r="ARQ32" s="0"/>
      <c r="ARR32" s="0"/>
      <c r="ARS32" s="0"/>
      <c r="ART32" s="0"/>
      <c r="ARU32" s="0"/>
      <c r="ARV32" s="0"/>
      <c r="ARW32" s="0"/>
      <c r="ARX32" s="0"/>
      <c r="ARY32" s="0"/>
      <c r="ARZ32" s="0"/>
      <c r="ASA32" s="0"/>
      <c r="ASB32" s="0"/>
      <c r="ASC32" s="0"/>
      <c r="ASD32" s="0"/>
      <c r="ASE32" s="0"/>
      <c r="ASF32" s="0"/>
      <c r="ASG32" s="0"/>
      <c r="ASH32" s="0"/>
      <c r="ASI32" s="0"/>
      <c r="ASJ32" s="0"/>
      <c r="ASK32" s="0"/>
      <c r="ASL32" s="0"/>
      <c r="ASM32" s="0"/>
      <c r="ASN32" s="0"/>
      <c r="ASO32" s="0"/>
      <c r="ASP32" s="0"/>
      <c r="ASQ32" s="0"/>
      <c r="ASR32" s="0"/>
      <c r="ASS32" s="0"/>
      <c r="AST32" s="0"/>
      <c r="ASU32" s="0"/>
      <c r="ASV32" s="0"/>
      <c r="ASW32" s="0"/>
      <c r="ASX32" s="0"/>
      <c r="ASY32" s="0"/>
      <c r="ASZ32" s="0"/>
      <c r="ATA32" s="0"/>
      <c r="ATB32" s="0"/>
      <c r="ATC32" s="0"/>
      <c r="ATD32" s="0"/>
      <c r="ATE32" s="0"/>
      <c r="ATF32" s="0"/>
      <c r="ATG32" s="0"/>
      <c r="ATH32" s="0"/>
      <c r="ATI32" s="0"/>
      <c r="ATJ32" s="0"/>
      <c r="ATK32" s="0"/>
      <c r="ATL32" s="0"/>
      <c r="ATM32" s="0"/>
      <c r="ATN32" s="0"/>
      <c r="ATO32" s="0"/>
      <c r="ATP32" s="0"/>
      <c r="ATQ32" s="0"/>
      <c r="ATR32" s="0"/>
      <c r="ATS32" s="0"/>
      <c r="ATT32" s="0"/>
      <c r="ATU32" s="0"/>
      <c r="ATV32" s="0"/>
      <c r="ATW32" s="0"/>
      <c r="ATX32" s="0"/>
      <c r="ATY32" s="0"/>
      <c r="ATZ32" s="0"/>
      <c r="AUA32" s="0"/>
      <c r="AUB32" s="0"/>
      <c r="AUC32" s="0"/>
      <c r="AUD32" s="0"/>
      <c r="AUE32" s="0"/>
      <c r="AUF32" s="0"/>
      <c r="AUG32" s="0"/>
      <c r="AUH32" s="0"/>
      <c r="AUI32" s="0"/>
      <c r="AUJ32" s="0"/>
      <c r="AUK32" s="0"/>
      <c r="AUL32" s="0"/>
      <c r="AUM32" s="0"/>
      <c r="AUN32" s="0"/>
      <c r="AUO32" s="0"/>
      <c r="AUP32" s="0"/>
      <c r="AUQ32" s="0"/>
      <c r="AUR32" s="0"/>
      <c r="AUS32" s="0"/>
      <c r="AUT32" s="0"/>
      <c r="AUU32" s="0"/>
      <c r="AUV32" s="0"/>
      <c r="AUW32" s="0"/>
      <c r="AUX32" s="0"/>
      <c r="AUY32" s="0"/>
      <c r="AUZ32" s="0"/>
      <c r="AVA32" s="0"/>
      <c r="AVB32" s="0"/>
      <c r="AVC32" s="0"/>
      <c r="AVD32" s="0"/>
      <c r="AVE32" s="0"/>
      <c r="AVF32" s="0"/>
      <c r="AVG32" s="0"/>
      <c r="AVH32" s="0"/>
      <c r="AVI32" s="0"/>
      <c r="AVJ32" s="0"/>
      <c r="AVK32" s="0"/>
      <c r="AVL32" s="0"/>
      <c r="AVM32" s="0"/>
      <c r="AVN32" s="0"/>
      <c r="AVO32" s="0"/>
      <c r="AVP32" s="0"/>
      <c r="AVQ32" s="0"/>
      <c r="AVR32" s="0"/>
      <c r="AVS32" s="0"/>
      <c r="AVT32" s="0"/>
      <c r="AVU32" s="0"/>
      <c r="AVV32" s="0"/>
      <c r="AVW32" s="0"/>
      <c r="AVX32" s="0"/>
      <c r="AVY32" s="0"/>
      <c r="AVZ32" s="0"/>
      <c r="AWA32" s="0"/>
      <c r="AWB32" s="0"/>
      <c r="AWC32" s="0"/>
      <c r="AWD32" s="0"/>
      <c r="AWE32" s="0"/>
      <c r="AWF32" s="0"/>
      <c r="AWG32" s="0"/>
      <c r="AWH32" s="0"/>
      <c r="AWI32" s="0"/>
      <c r="AWJ32" s="0"/>
      <c r="AWK32" s="0"/>
      <c r="AWL32" s="0"/>
      <c r="AWM32" s="0"/>
      <c r="AWN32" s="0"/>
      <c r="AWO32" s="0"/>
      <c r="AWP32" s="0"/>
      <c r="AWQ32" s="0"/>
      <c r="AWR32" s="0"/>
      <c r="AWS32" s="0"/>
      <c r="AWT32" s="0"/>
      <c r="AWU32" s="0"/>
      <c r="AWV32" s="0"/>
      <c r="AWW32" s="0"/>
      <c r="AWX32" s="0"/>
      <c r="AWY32" s="0"/>
      <c r="AWZ32" s="0"/>
      <c r="AXA32" s="0"/>
      <c r="AXB32" s="0"/>
      <c r="AXC32" s="0"/>
      <c r="AXD32" s="0"/>
      <c r="AXE32" s="0"/>
      <c r="AXF32" s="0"/>
      <c r="AXG32" s="0"/>
      <c r="AXH32" s="0"/>
      <c r="AXI32" s="0"/>
      <c r="AXJ32" s="0"/>
      <c r="AXK32" s="0"/>
      <c r="AXL32" s="0"/>
      <c r="AXM32" s="0"/>
      <c r="AXN32" s="0"/>
      <c r="AXO32" s="0"/>
      <c r="AXP32" s="0"/>
      <c r="AXQ32" s="0"/>
      <c r="AXR32" s="0"/>
      <c r="AXS32" s="0"/>
      <c r="AXT32" s="0"/>
      <c r="AXU32" s="0"/>
      <c r="AXV32" s="0"/>
      <c r="AXW32" s="0"/>
      <c r="AXX32" s="0"/>
      <c r="AXY32" s="0"/>
      <c r="AXZ32" s="0"/>
      <c r="AYA32" s="0"/>
      <c r="AYB32" s="0"/>
      <c r="AYC32" s="0"/>
      <c r="AYD32" s="0"/>
      <c r="AYE32" s="0"/>
      <c r="AYF32" s="0"/>
      <c r="AYG32" s="0"/>
      <c r="AYH32" s="0"/>
      <c r="AYI32" s="0"/>
      <c r="AYJ32" s="0"/>
      <c r="AYK32" s="0"/>
      <c r="AYL32" s="0"/>
      <c r="AYM32" s="0"/>
      <c r="AYN32" s="0"/>
      <c r="AYO32" s="0"/>
      <c r="AYP32" s="0"/>
      <c r="AYQ32" s="0"/>
      <c r="AYR32" s="0"/>
      <c r="AYS32" s="0"/>
      <c r="AYT32" s="0"/>
      <c r="AYU32" s="0"/>
      <c r="AYV32" s="0"/>
      <c r="AYW32" s="0"/>
      <c r="AYX32" s="0"/>
      <c r="AYY32" s="0"/>
      <c r="AYZ32" s="0"/>
      <c r="AZA32" s="0"/>
      <c r="AZB32" s="0"/>
      <c r="AZC32" s="0"/>
      <c r="AZD32" s="0"/>
      <c r="AZE32" s="0"/>
      <c r="AZF32" s="0"/>
      <c r="AZG32" s="0"/>
      <c r="AZH32" s="0"/>
      <c r="AZI32" s="0"/>
      <c r="AZJ32" s="0"/>
      <c r="AZK32" s="0"/>
      <c r="AZL32" s="0"/>
      <c r="AZM32" s="0"/>
      <c r="AZN32" s="0"/>
      <c r="AZO32" s="0"/>
      <c r="AZP32" s="0"/>
      <c r="AZQ32" s="0"/>
      <c r="AZR32" s="0"/>
      <c r="AZS32" s="0"/>
      <c r="AZT32" s="0"/>
      <c r="AZU32" s="0"/>
      <c r="AZV32" s="0"/>
      <c r="AZW32" s="0"/>
      <c r="AZX32" s="0"/>
      <c r="AZY32" s="0"/>
      <c r="AZZ32" s="0"/>
      <c r="BAA32" s="0"/>
      <c r="BAB32" s="0"/>
      <c r="BAC32" s="0"/>
      <c r="BAD32" s="0"/>
      <c r="BAE32" s="0"/>
      <c r="BAF32" s="0"/>
      <c r="BAG32" s="0"/>
      <c r="BAH32" s="0"/>
      <c r="BAI32" s="0"/>
      <c r="BAJ32" s="0"/>
      <c r="BAK32" s="0"/>
      <c r="BAL32" s="0"/>
      <c r="BAM32" s="0"/>
      <c r="BAN32" s="0"/>
      <c r="BAO32" s="0"/>
      <c r="BAP32" s="0"/>
      <c r="BAQ32" s="0"/>
      <c r="BAR32" s="0"/>
      <c r="BAS32" s="0"/>
      <c r="BAT32" s="0"/>
      <c r="BAU32" s="0"/>
      <c r="BAV32" s="0"/>
      <c r="BAW32" s="0"/>
      <c r="BAX32" s="0"/>
      <c r="BAY32" s="0"/>
      <c r="BAZ32" s="0"/>
      <c r="BBA32" s="0"/>
      <c r="BBB32" s="0"/>
      <c r="BBC32" s="0"/>
      <c r="BBD32" s="0"/>
      <c r="BBE32" s="0"/>
      <c r="BBF32" s="0"/>
      <c r="BBG32" s="0"/>
      <c r="BBH32" s="0"/>
      <c r="BBI32" s="0"/>
      <c r="BBJ32" s="0"/>
      <c r="BBK32" s="0"/>
      <c r="BBL32" s="0"/>
      <c r="BBM32" s="0"/>
      <c r="BBN32" s="0"/>
      <c r="BBO32" s="0"/>
      <c r="BBP32" s="0"/>
      <c r="BBQ32" s="0"/>
      <c r="BBR32" s="0"/>
      <c r="BBS32" s="0"/>
      <c r="BBT32" s="0"/>
      <c r="BBU32" s="0"/>
      <c r="BBV32" s="0"/>
      <c r="BBW32" s="0"/>
      <c r="BBX32" s="0"/>
      <c r="BBY32" s="0"/>
      <c r="BBZ32" s="0"/>
      <c r="BCA32" s="0"/>
      <c r="BCB32" s="0"/>
      <c r="BCC32" s="0"/>
      <c r="BCD32" s="0"/>
      <c r="BCE32" s="0"/>
      <c r="BCF32" s="0"/>
      <c r="BCG32" s="0"/>
      <c r="BCH32" s="0"/>
      <c r="BCI32" s="0"/>
      <c r="BCJ32" s="0"/>
      <c r="BCK32" s="0"/>
      <c r="BCL32" s="0"/>
      <c r="BCM32" s="0"/>
      <c r="BCN32" s="0"/>
      <c r="BCO32" s="0"/>
      <c r="BCP32" s="0"/>
      <c r="BCQ32" s="0"/>
      <c r="BCR32" s="0"/>
      <c r="BCS32" s="0"/>
      <c r="BCT32" s="0"/>
      <c r="BCU32" s="0"/>
      <c r="BCV32" s="0"/>
      <c r="BCW32" s="0"/>
      <c r="BCX32" s="0"/>
      <c r="BCY32" s="0"/>
      <c r="BCZ32" s="0"/>
      <c r="BDA32" s="0"/>
      <c r="BDB32" s="0"/>
      <c r="BDC32" s="0"/>
      <c r="BDD32" s="0"/>
      <c r="BDE32" s="0"/>
      <c r="BDF32" s="0"/>
      <c r="BDG32" s="0"/>
      <c r="BDH32" s="0"/>
      <c r="BDI32" s="0"/>
      <c r="BDJ32" s="0"/>
      <c r="BDK32" s="0"/>
      <c r="BDL32" s="0"/>
      <c r="BDM32" s="0"/>
      <c r="BDN32" s="0"/>
      <c r="BDO32" s="0"/>
      <c r="BDP32" s="0"/>
      <c r="BDQ32" s="0"/>
      <c r="BDR32" s="0"/>
      <c r="BDS32" s="0"/>
      <c r="BDT32" s="0"/>
      <c r="BDU32" s="0"/>
      <c r="BDV32" s="0"/>
      <c r="BDW32" s="0"/>
      <c r="BDX32" s="0"/>
      <c r="BDY32" s="0"/>
      <c r="BDZ32" s="0"/>
      <c r="BEA32" s="0"/>
      <c r="BEB32" s="0"/>
      <c r="BEC32" s="0"/>
      <c r="BED32" s="0"/>
      <c r="BEE32" s="0"/>
      <c r="BEF32" s="0"/>
      <c r="BEG32" s="0"/>
      <c r="BEH32" s="0"/>
      <c r="BEI32" s="0"/>
      <c r="BEJ32" s="0"/>
      <c r="BEK32" s="0"/>
      <c r="BEL32" s="0"/>
      <c r="BEM32" s="0"/>
      <c r="BEN32" s="0"/>
      <c r="BEO32" s="0"/>
      <c r="BEP32" s="0"/>
      <c r="BEQ32" s="0"/>
      <c r="BER32" s="0"/>
      <c r="BES32" s="0"/>
      <c r="BET32" s="0"/>
      <c r="BEU32" s="0"/>
      <c r="BEV32" s="0"/>
      <c r="BEW32" s="0"/>
      <c r="BEX32" s="0"/>
      <c r="BEY32" s="0"/>
      <c r="BEZ32" s="0"/>
      <c r="BFA32" s="0"/>
      <c r="BFB32" s="0"/>
      <c r="BFC32" s="0"/>
      <c r="BFD32" s="0"/>
      <c r="BFE32" s="0"/>
      <c r="BFF32" s="0"/>
      <c r="BFG32" s="0"/>
      <c r="BFH32" s="0"/>
      <c r="BFI32" s="0"/>
      <c r="BFJ32" s="0"/>
      <c r="BFK32" s="0"/>
      <c r="BFL32" s="0"/>
      <c r="BFM32" s="0"/>
      <c r="BFN32" s="0"/>
      <c r="BFO32" s="0"/>
      <c r="BFP32" s="0"/>
      <c r="BFQ32" s="0"/>
      <c r="BFR32" s="0"/>
      <c r="BFS32" s="0"/>
      <c r="BFT32" s="0"/>
      <c r="BFU32" s="0"/>
      <c r="BFV32" s="0"/>
      <c r="BFW32" s="0"/>
      <c r="BFX32" s="0"/>
      <c r="BFY32" s="0"/>
      <c r="BFZ32" s="0"/>
      <c r="BGA32" s="0"/>
      <c r="BGB32" s="0"/>
      <c r="BGC32" s="0"/>
      <c r="BGD32" s="0"/>
      <c r="BGE32" s="0"/>
      <c r="BGF32" s="0"/>
      <c r="BGG32" s="0"/>
      <c r="BGH32" s="0"/>
      <c r="BGI32" s="0"/>
      <c r="BGJ32" s="0"/>
      <c r="BGK32" s="0"/>
      <c r="BGL32" s="0"/>
      <c r="BGM32" s="0"/>
      <c r="BGN32" s="0"/>
      <c r="BGO32" s="0"/>
      <c r="BGP32" s="0"/>
      <c r="BGQ32" s="0"/>
      <c r="BGR32" s="0"/>
      <c r="BGS32" s="0"/>
      <c r="BGT32" s="0"/>
      <c r="BGU32" s="0"/>
      <c r="BGV32" s="0"/>
      <c r="BGW32" s="0"/>
      <c r="BGX32" s="0"/>
      <c r="BGY32" s="0"/>
      <c r="BGZ32" s="0"/>
      <c r="BHA32" s="0"/>
      <c r="BHB32" s="0"/>
      <c r="BHC32" s="0"/>
      <c r="BHD32" s="0"/>
      <c r="BHE32" s="0"/>
      <c r="BHF32" s="0"/>
      <c r="BHG32" s="0"/>
      <c r="BHH32" s="0"/>
      <c r="BHI32" s="0"/>
      <c r="BHJ32" s="0"/>
      <c r="BHK32" s="0"/>
      <c r="BHL32" s="0"/>
      <c r="BHM32" s="0"/>
      <c r="BHN32" s="0"/>
      <c r="BHO32" s="0"/>
      <c r="BHP32" s="0"/>
      <c r="BHQ32" s="0"/>
      <c r="BHR32" s="0"/>
      <c r="BHS32" s="0"/>
      <c r="BHT32" s="0"/>
      <c r="BHU32" s="0"/>
      <c r="BHV32" s="0"/>
      <c r="BHW32" s="0"/>
      <c r="BHX32" s="0"/>
      <c r="BHY32" s="0"/>
      <c r="BHZ32" s="0"/>
      <c r="BIA32" s="0"/>
      <c r="BIB32" s="0"/>
      <c r="BIC32" s="0"/>
      <c r="BID32" s="0"/>
      <c r="BIE32" s="0"/>
      <c r="BIF32" s="0"/>
      <c r="BIG32" s="0"/>
      <c r="BIH32" s="0"/>
      <c r="BII32" s="0"/>
      <c r="BIJ32" s="0"/>
      <c r="BIK32" s="0"/>
      <c r="BIL32" s="0"/>
      <c r="BIM32" s="0"/>
      <c r="BIN32" s="0"/>
      <c r="BIO32" s="0"/>
      <c r="BIP32" s="0"/>
      <c r="BIQ32" s="0"/>
      <c r="BIR32" s="0"/>
      <c r="BIS32" s="0"/>
      <c r="BIT32" s="0"/>
      <c r="BIU32" s="0"/>
      <c r="BIV32" s="0"/>
      <c r="BIW32" s="0"/>
      <c r="BIX32" s="0"/>
      <c r="BIY32" s="0"/>
      <c r="BIZ32" s="0"/>
      <c r="BJA32" s="0"/>
      <c r="BJB32" s="0"/>
      <c r="BJC32" s="0"/>
      <c r="BJD32" s="0"/>
      <c r="BJE32" s="0"/>
      <c r="BJF32" s="0"/>
      <c r="BJG32" s="0"/>
      <c r="BJH32" s="0"/>
      <c r="BJI32" s="0"/>
      <c r="BJJ32" s="0"/>
      <c r="BJK32" s="0"/>
      <c r="BJL32" s="0"/>
      <c r="BJM32" s="0"/>
      <c r="BJN32" s="0"/>
      <c r="BJO32" s="0"/>
      <c r="BJP32" s="0"/>
      <c r="BJQ32" s="0"/>
      <c r="BJR32" s="0"/>
      <c r="BJS32" s="0"/>
      <c r="BJT32" s="0"/>
      <c r="BJU32" s="0"/>
      <c r="BJV32" s="0"/>
      <c r="BJW32" s="0"/>
      <c r="BJX32" s="0"/>
      <c r="BJY32" s="0"/>
      <c r="BJZ32" s="0"/>
      <c r="BKA32" s="0"/>
      <c r="BKB32" s="0"/>
      <c r="BKC32" s="0"/>
      <c r="BKD32" s="0"/>
      <c r="BKE32" s="0"/>
      <c r="BKF32" s="0"/>
      <c r="BKG32" s="0"/>
      <c r="BKH32" s="0"/>
      <c r="BKI32" s="0"/>
      <c r="BKJ32" s="0"/>
      <c r="BKK32" s="0"/>
      <c r="BKL32" s="0"/>
      <c r="BKM32" s="0"/>
      <c r="BKN32" s="0"/>
      <c r="BKO32" s="0"/>
      <c r="BKP32" s="0"/>
      <c r="BKQ32" s="0"/>
      <c r="BKR32" s="0"/>
      <c r="BKS32" s="0"/>
      <c r="BKT32" s="0"/>
      <c r="BKU32" s="0"/>
      <c r="BKV32" s="0"/>
      <c r="BKW32" s="0"/>
      <c r="BKX32" s="0"/>
      <c r="BKY32" s="0"/>
      <c r="BKZ32" s="0"/>
      <c r="BLA32" s="0"/>
      <c r="BLB32" s="0"/>
      <c r="BLC32" s="0"/>
      <c r="BLD32" s="0"/>
      <c r="BLE32" s="0"/>
      <c r="BLF32" s="0"/>
      <c r="BLG32" s="0"/>
      <c r="BLH32" s="0"/>
      <c r="BLI32" s="0"/>
      <c r="BLJ32" s="0"/>
      <c r="BLK32" s="0"/>
      <c r="BLL32" s="0"/>
      <c r="BLM32" s="0"/>
      <c r="BLN32" s="0"/>
      <c r="BLO32" s="0"/>
      <c r="BLP32" s="0"/>
      <c r="BLQ32" s="0"/>
      <c r="BLR32" s="0"/>
      <c r="BLS32" s="0"/>
      <c r="BLT32" s="0"/>
      <c r="BLU32" s="0"/>
      <c r="BLV32" s="0"/>
      <c r="BLW32" s="0"/>
      <c r="BLX32" s="0"/>
      <c r="BLY32" s="0"/>
      <c r="BLZ32" s="0"/>
      <c r="BMA32" s="0"/>
      <c r="BMB32" s="0"/>
      <c r="BMC32" s="0"/>
      <c r="BMD32" s="0"/>
      <c r="BME32" s="0"/>
      <c r="BMF32" s="0"/>
      <c r="BMG32" s="0"/>
      <c r="BMH32" s="0"/>
      <c r="BMI32" s="0"/>
      <c r="BMJ32" s="0"/>
      <c r="BMK32" s="0"/>
      <c r="BML32" s="0"/>
      <c r="BMM32" s="0"/>
      <c r="BMN32" s="0"/>
      <c r="BMO32" s="0"/>
      <c r="BMP32" s="0"/>
      <c r="BMQ32" s="0"/>
      <c r="BMR32" s="0"/>
      <c r="BMS32" s="0"/>
      <c r="BMT32" s="0"/>
      <c r="BMU32" s="0"/>
      <c r="BMV32" s="0"/>
      <c r="BMW32" s="0"/>
      <c r="BMX32" s="0"/>
      <c r="BMY32" s="0"/>
      <c r="BMZ32" s="0"/>
      <c r="BNA32" s="0"/>
      <c r="BNB32" s="0"/>
      <c r="BNC32" s="0"/>
      <c r="BND32" s="0"/>
      <c r="BNE32" s="0"/>
      <c r="BNF32" s="0"/>
      <c r="BNG32" s="0"/>
      <c r="BNH32" s="0"/>
      <c r="BNI32" s="0"/>
      <c r="BNJ32" s="0"/>
      <c r="BNK32" s="0"/>
      <c r="BNL32" s="0"/>
      <c r="BNM32" s="0"/>
      <c r="BNN32" s="0"/>
      <c r="BNO32" s="0"/>
      <c r="BNP32" s="0"/>
      <c r="BNQ32" s="0"/>
      <c r="BNR32" s="0"/>
      <c r="BNS32" s="0"/>
      <c r="BNT32" s="0"/>
      <c r="BNU32" s="0"/>
      <c r="BNV32" s="0"/>
      <c r="BNW32" s="0"/>
      <c r="BNX32" s="0"/>
      <c r="BNY32" s="0"/>
      <c r="BNZ32" s="0"/>
      <c r="BOA32" s="0"/>
      <c r="BOB32" s="0"/>
      <c r="BOC32" s="0"/>
      <c r="BOD32" s="0"/>
      <c r="BOE32" s="0"/>
      <c r="BOF32" s="0"/>
      <c r="BOG32" s="0"/>
      <c r="BOH32" s="0"/>
      <c r="BOI32" s="0"/>
      <c r="BOJ32" s="0"/>
      <c r="BOK32" s="0"/>
      <c r="BOL32" s="0"/>
      <c r="BOM32" s="0"/>
      <c r="BON32" s="0"/>
      <c r="BOO32" s="0"/>
      <c r="BOP32" s="0"/>
      <c r="BOQ32" s="0"/>
      <c r="BOR32" s="0"/>
      <c r="BOS32" s="0"/>
      <c r="BOT32" s="0"/>
      <c r="BOU32" s="0"/>
      <c r="BOV32" s="0"/>
      <c r="BOW32" s="0"/>
      <c r="BOX32" s="0"/>
      <c r="BOY32" s="0"/>
      <c r="BOZ32" s="0"/>
      <c r="BPA32" s="0"/>
      <c r="BPB32" s="0"/>
      <c r="BPC32" s="0"/>
      <c r="BPD32" s="0"/>
      <c r="BPE32" s="0"/>
      <c r="BPF32" s="0"/>
      <c r="BPG32" s="0"/>
      <c r="BPH32" s="0"/>
      <c r="BPI32" s="0"/>
      <c r="BPJ32" s="0"/>
      <c r="BPK32" s="0"/>
      <c r="BPL32" s="0"/>
      <c r="BPM32" s="0"/>
      <c r="BPN32" s="0"/>
      <c r="BPO32" s="0"/>
      <c r="BPP32" s="0"/>
      <c r="BPQ32" s="0"/>
      <c r="BPR32" s="0"/>
      <c r="BPS32" s="0"/>
      <c r="BPT32" s="0"/>
      <c r="BPU32" s="0"/>
      <c r="BPV32" s="0"/>
      <c r="BPW32" s="0"/>
      <c r="BPX32" s="0"/>
      <c r="BPY32" s="0"/>
      <c r="BPZ32" s="0"/>
      <c r="BQA32" s="0"/>
      <c r="BQB32" s="0"/>
      <c r="BQC32" s="0"/>
      <c r="BQD32" s="0"/>
      <c r="BQE32" s="0"/>
      <c r="BQF32" s="0"/>
      <c r="BQG32" s="0"/>
      <c r="BQH32" s="0"/>
      <c r="BQI32" s="0"/>
      <c r="BQJ32" s="0"/>
      <c r="BQK32" s="0"/>
      <c r="BQL32" s="0"/>
      <c r="BQM32" s="0"/>
      <c r="BQN32" s="0"/>
      <c r="BQO32" s="0"/>
      <c r="BQP32" s="0"/>
      <c r="BQQ32" s="0"/>
      <c r="BQR32" s="0"/>
      <c r="BQS32" s="0"/>
      <c r="BQT32" s="0"/>
      <c r="BQU32" s="0"/>
      <c r="BQV32" s="0"/>
      <c r="BQW32" s="0"/>
      <c r="BQX32" s="0"/>
      <c r="BQY32" s="0"/>
      <c r="BQZ32" s="0"/>
      <c r="BRA32" s="0"/>
      <c r="BRB32" s="0"/>
      <c r="BRC32" s="0"/>
      <c r="BRD32" s="0"/>
      <c r="BRE32" s="0"/>
      <c r="BRF32" s="0"/>
      <c r="BRG32" s="0"/>
      <c r="BRH32" s="0"/>
      <c r="BRI32" s="0"/>
      <c r="BRJ32" s="0"/>
      <c r="BRK32" s="0"/>
      <c r="BRL32" s="0"/>
      <c r="BRM32" s="0"/>
      <c r="BRN32" s="0"/>
      <c r="BRO32" s="0"/>
      <c r="BRP32" s="0"/>
      <c r="BRQ32" s="0"/>
      <c r="BRR32" s="0"/>
      <c r="BRS32" s="0"/>
      <c r="BRT32" s="0"/>
      <c r="BRU32" s="0"/>
      <c r="BRV32" s="0"/>
      <c r="BRW32" s="0"/>
      <c r="BRX32" s="0"/>
      <c r="BRY32" s="0"/>
      <c r="BRZ32" s="0"/>
      <c r="BSA32" s="0"/>
      <c r="BSB32" s="0"/>
      <c r="BSC32" s="0"/>
      <c r="BSD32" s="0"/>
      <c r="BSE32" s="0"/>
      <c r="BSF32" s="0"/>
      <c r="BSG32" s="0"/>
      <c r="BSH32" s="0"/>
      <c r="BSI32" s="0"/>
      <c r="BSJ32" s="0"/>
      <c r="BSK32" s="0"/>
      <c r="BSL32" s="0"/>
      <c r="BSM32" s="0"/>
      <c r="BSN32" s="0"/>
      <c r="BSO32" s="0"/>
      <c r="BSP32" s="0"/>
      <c r="BSQ32" s="0"/>
      <c r="BSR32" s="0"/>
      <c r="BSS32" s="0"/>
      <c r="BST32" s="0"/>
      <c r="BSU32" s="0"/>
      <c r="BSV32" s="0"/>
      <c r="BSW32" s="0"/>
      <c r="BSX32" s="0"/>
      <c r="BSY32" s="0"/>
      <c r="BSZ32" s="0"/>
      <c r="BTA32" s="0"/>
      <c r="BTB32" s="0"/>
      <c r="BTC32" s="0"/>
      <c r="BTD32" s="0"/>
      <c r="BTE32" s="0"/>
      <c r="BTF32" s="0"/>
      <c r="BTG32" s="0"/>
      <c r="BTH32" s="0"/>
      <c r="BTI32" s="0"/>
      <c r="BTJ32" s="0"/>
      <c r="BTK32" s="0"/>
      <c r="BTL32" s="0"/>
      <c r="BTM32" s="0"/>
      <c r="BTN32" s="0"/>
      <c r="BTO32" s="0"/>
      <c r="BTP32" s="0"/>
      <c r="BTQ32" s="0"/>
      <c r="BTR32" s="0"/>
      <c r="BTS32" s="0"/>
      <c r="BTT32" s="0"/>
      <c r="BTU32" s="0"/>
      <c r="BTV32" s="0"/>
      <c r="BTW32" s="0"/>
      <c r="BTX32" s="0"/>
      <c r="BTY32" s="0"/>
      <c r="BTZ32" s="0"/>
      <c r="BUA32" s="0"/>
      <c r="BUB32" s="0"/>
      <c r="BUC32" s="0"/>
      <c r="BUD32" s="0"/>
      <c r="BUE32" s="0"/>
      <c r="BUF32" s="0"/>
      <c r="BUG32" s="0"/>
      <c r="BUH32" s="0"/>
      <c r="BUI32" s="0"/>
      <c r="BUJ32" s="0"/>
      <c r="BUK32" s="0"/>
      <c r="BUL32" s="0"/>
      <c r="BUM32" s="0"/>
      <c r="BUN32" s="0"/>
      <c r="BUO32" s="0"/>
      <c r="BUP32" s="0"/>
      <c r="BUQ32" s="0"/>
      <c r="BUR32" s="0"/>
      <c r="BUS32" s="0"/>
      <c r="BUT32" s="0"/>
      <c r="BUU32" s="0"/>
      <c r="BUV32" s="0"/>
      <c r="BUW32" s="0"/>
      <c r="BUX32" s="0"/>
      <c r="BUY32" s="0"/>
      <c r="BUZ32" s="0"/>
      <c r="BVA32" s="0"/>
      <c r="BVB32" s="0"/>
      <c r="BVC32" s="0"/>
      <c r="BVD32" s="0"/>
      <c r="BVE32" s="0"/>
      <c r="BVF32" s="0"/>
      <c r="BVG32" s="0"/>
      <c r="BVH32" s="0"/>
      <c r="BVI32" s="0"/>
      <c r="BVJ32" s="0"/>
      <c r="BVK32" s="0"/>
      <c r="BVL32" s="0"/>
      <c r="BVM32" s="0"/>
      <c r="BVN32" s="0"/>
      <c r="BVO32" s="0"/>
      <c r="BVP32" s="0"/>
      <c r="BVQ32" s="0"/>
      <c r="BVR32" s="0"/>
      <c r="BVS32" s="0"/>
      <c r="BVT32" s="0"/>
      <c r="BVU32" s="0"/>
      <c r="BVV32" s="0"/>
      <c r="BVW32" s="0"/>
      <c r="BVX32" s="0"/>
      <c r="BVY32" s="0"/>
      <c r="BVZ32" s="0"/>
      <c r="BWA32" s="0"/>
      <c r="BWB32" s="0"/>
      <c r="BWC32" s="0"/>
      <c r="BWD32" s="0"/>
      <c r="BWE32" s="0"/>
      <c r="BWF32" s="0"/>
      <c r="BWG32" s="0"/>
      <c r="BWH32" s="0"/>
      <c r="BWI32" s="0"/>
      <c r="BWJ32" s="0"/>
      <c r="BWK32" s="0"/>
      <c r="BWL32" s="0"/>
      <c r="BWM32" s="0"/>
      <c r="BWN32" s="0"/>
      <c r="BWO32" s="0"/>
      <c r="BWP32" s="0"/>
      <c r="BWQ32" s="0"/>
      <c r="BWR32" s="0"/>
      <c r="BWS32" s="0"/>
      <c r="BWT32" s="0"/>
      <c r="BWU32" s="0"/>
      <c r="BWV32" s="0"/>
      <c r="BWW32" s="0"/>
      <c r="BWX32" s="0"/>
      <c r="BWY32" s="0"/>
      <c r="BWZ32" s="0"/>
      <c r="BXA32" s="0"/>
      <c r="BXB32" s="0"/>
      <c r="BXC32" s="0"/>
      <c r="BXD32" s="0"/>
      <c r="BXE32" s="0"/>
      <c r="BXF32" s="0"/>
      <c r="BXG32" s="0"/>
      <c r="BXH32" s="0"/>
      <c r="BXI32" s="0"/>
      <c r="BXJ32" s="0"/>
      <c r="BXK32" s="0"/>
      <c r="BXL32" s="0"/>
      <c r="BXM32" s="0"/>
      <c r="BXN32" s="0"/>
      <c r="BXO32" s="0"/>
      <c r="BXP32" s="0"/>
      <c r="BXQ32" s="0"/>
      <c r="BXR32" s="0"/>
      <c r="BXS32" s="0"/>
      <c r="BXT32" s="0"/>
      <c r="BXU32" s="0"/>
      <c r="BXV32" s="0"/>
      <c r="BXW32" s="0"/>
      <c r="BXX32" s="0"/>
      <c r="BXY32" s="0"/>
      <c r="BXZ32" s="0"/>
      <c r="BYA32" s="0"/>
      <c r="BYB32" s="0"/>
      <c r="BYC32" s="0"/>
      <c r="BYD32" s="0"/>
      <c r="BYE32" s="0"/>
      <c r="BYF32" s="0"/>
      <c r="BYG32" s="0"/>
      <c r="BYH32" s="0"/>
      <c r="BYI32" s="0"/>
      <c r="BYJ32" s="0"/>
      <c r="BYK32" s="0"/>
      <c r="BYL32" s="0"/>
      <c r="BYM32" s="0"/>
      <c r="BYN32" s="0"/>
      <c r="BYO32" s="0"/>
      <c r="BYP32" s="0"/>
      <c r="BYQ32" s="0"/>
      <c r="BYR32" s="0"/>
      <c r="BYS32" s="0"/>
      <c r="BYT32" s="0"/>
      <c r="BYU32" s="0"/>
      <c r="BYV32" s="0"/>
      <c r="BYW32" s="0"/>
      <c r="BYX32" s="0"/>
      <c r="BYY32" s="0"/>
      <c r="BYZ32" s="0"/>
      <c r="BZA32" s="0"/>
      <c r="BZB32" s="0"/>
      <c r="BZC32" s="0"/>
      <c r="BZD32" s="0"/>
      <c r="BZE32" s="0"/>
      <c r="BZF32" s="0"/>
      <c r="BZG32" s="0"/>
      <c r="BZH32" s="0"/>
      <c r="BZI32" s="0"/>
      <c r="BZJ32" s="0"/>
      <c r="BZK32" s="0"/>
      <c r="BZL32" s="0"/>
      <c r="BZM32" s="0"/>
      <c r="BZN32" s="0"/>
      <c r="BZO32" s="0"/>
      <c r="BZP32" s="0"/>
      <c r="BZQ32" s="0"/>
      <c r="BZR32" s="0"/>
      <c r="BZS32" s="0"/>
      <c r="BZT32" s="0"/>
      <c r="BZU32" s="0"/>
      <c r="BZV32" s="0"/>
      <c r="BZW32" s="0"/>
      <c r="BZX32" s="0"/>
      <c r="BZY32" s="0"/>
      <c r="BZZ32" s="0"/>
      <c r="CAA32" s="0"/>
      <c r="CAB32" s="0"/>
      <c r="CAC32" s="0"/>
      <c r="CAD32" s="0"/>
      <c r="CAE32" s="0"/>
      <c r="CAF32" s="0"/>
      <c r="CAG32" s="0"/>
      <c r="CAH32" s="0"/>
      <c r="CAI32" s="0"/>
      <c r="CAJ32" s="0"/>
      <c r="CAK32" s="0"/>
      <c r="CAL32" s="0"/>
      <c r="CAM32" s="0"/>
      <c r="CAN32" s="0"/>
      <c r="CAO32" s="0"/>
      <c r="CAP32" s="0"/>
      <c r="CAQ32" s="0"/>
      <c r="CAR32" s="0"/>
      <c r="CAS32" s="0"/>
      <c r="CAT32" s="0"/>
      <c r="CAU32" s="0"/>
      <c r="CAV32" s="0"/>
      <c r="CAW32" s="0"/>
      <c r="CAX32" s="0"/>
      <c r="CAY32" s="0"/>
      <c r="CAZ32" s="0"/>
      <c r="CBA32" s="0"/>
      <c r="CBB32" s="0"/>
      <c r="CBC32" s="0"/>
      <c r="CBD32" s="0"/>
      <c r="CBE32" s="0"/>
      <c r="CBF32" s="0"/>
      <c r="CBG32" s="0"/>
      <c r="CBH32" s="0"/>
      <c r="CBI32" s="0"/>
      <c r="CBJ32" s="0"/>
      <c r="CBK32" s="0"/>
      <c r="CBL32" s="0"/>
      <c r="CBM32" s="0"/>
      <c r="CBN32" s="0"/>
      <c r="CBO32" s="0"/>
      <c r="CBP32" s="0"/>
      <c r="CBQ32" s="0"/>
      <c r="CBR32" s="0"/>
      <c r="CBS32" s="0"/>
      <c r="CBT32" s="0"/>
      <c r="CBU32" s="0"/>
      <c r="CBV32" s="0"/>
      <c r="CBW32" s="0"/>
      <c r="CBX32" s="0"/>
      <c r="CBY32" s="0"/>
      <c r="CBZ32" s="0"/>
      <c r="CCA32" s="0"/>
      <c r="CCB32" s="0"/>
      <c r="CCC32" s="0"/>
      <c r="CCD32" s="0"/>
      <c r="CCE32" s="0"/>
      <c r="CCF32" s="0"/>
      <c r="CCG32" s="0"/>
      <c r="CCH32" s="0"/>
      <c r="CCI32" s="0"/>
      <c r="CCJ32" s="0"/>
      <c r="CCK32" s="0"/>
      <c r="CCL32" s="0"/>
      <c r="CCM32" s="0"/>
      <c r="CCN32" s="0"/>
      <c r="CCO32" s="0"/>
      <c r="CCP32" s="0"/>
      <c r="CCQ32" s="0"/>
      <c r="CCR32" s="0"/>
      <c r="CCS32" s="0"/>
      <c r="CCT32" s="0"/>
      <c r="CCU32" s="0"/>
      <c r="CCV32" s="0"/>
      <c r="CCW32" s="0"/>
      <c r="CCX32" s="0"/>
      <c r="CCY32" s="0"/>
      <c r="CCZ32" s="0"/>
      <c r="CDA32" s="0"/>
      <c r="CDB32" s="0"/>
      <c r="CDC32" s="0"/>
      <c r="CDD32" s="0"/>
      <c r="CDE32" s="0"/>
      <c r="CDF32" s="0"/>
      <c r="CDG32" s="0"/>
      <c r="CDH32" s="0"/>
      <c r="CDI32" s="0"/>
      <c r="CDJ32" s="0"/>
      <c r="CDK32" s="0"/>
      <c r="CDL32" s="0"/>
      <c r="CDM32" s="0"/>
      <c r="CDN32" s="0"/>
      <c r="CDO32" s="0"/>
      <c r="CDP32" s="0"/>
      <c r="CDQ32" s="0"/>
      <c r="CDR32" s="0"/>
      <c r="CDS32" s="0"/>
      <c r="CDT32" s="0"/>
      <c r="CDU32" s="0"/>
      <c r="CDV32" s="0"/>
      <c r="CDW32" s="0"/>
      <c r="CDX32" s="0"/>
      <c r="CDY32" s="0"/>
      <c r="CDZ32" s="0"/>
      <c r="CEA32" s="0"/>
      <c r="CEB32" s="0"/>
      <c r="CEC32" s="0"/>
      <c r="CED32" s="0"/>
      <c r="CEE32" s="0"/>
      <c r="CEF32" s="0"/>
      <c r="CEG32" s="0"/>
      <c r="CEH32" s="0"/>
      <c r="CEI32" s="0"/>
      <c r="CEJ32" s="0"/>
      <c r="CEK32" s="0"/>
      <c r="CEL32" s="0"/>
      <c r="CEM32" s="0"/>
      <c r="CEN32" s="0"/>
      <c r="CEO32" s="0"/>
      <c r="CEP32" s="0"/>
      <c r="CEQ32" s="0"/>
      <c r="CER32" s="0"/>
      <c r="CES32" s="0"/>
      <c r="CET32" s="0"/>
      <c r="CEU32" s="0"/>
      <c r="CEV32" s="0"/>
      <c r="CEW32" s="0"/>
      <c r="CEX32" s="0"/>
      <c r="CEY32" s="0"/>
      <c r="CEZ32" s="0"/>
      <c r="CFA32" s="0"/>
      <c r="CFB32" s="0"/>
      <c r="CFC32" s="0"/>
      <c r="CFD32" s="0"/>
      <c r="CFE32" s="0"/>
      <c r="CFF32" s="0"/>
      <c r="CFG32" s="0"/>
      <c r="CFH32" s="0"/>
      <c r="CFI32" s="0"/>
      <c r="CFJ32" s="0"/>
      <c r="CFK32" s="0"/>
      <c r="CFL32" s="0"/>
      <c r="CFM32" s="0"/>
      <c r="CFN32" s="0"/>
      <c r="CFO32" s="0"/>
      <c r="CFP32" s="0"/>
      <c r="CFQ32" s="0"/>
      <c r="CFR32" s="0"/>
      <c r="CFS32" s="0"/>
      <c r="CFT32" s="0"/>
      <c r="CFU32" s="0"/>
      <c r="CFV32" s="0"/>
      <c r="CFW32" s="0"/>
      <c r="CFX32" s="0"/>
      <c r="CFY32" s="0"/>
      <c r="CFZ32" s="0"/>
      <c r="CGA32" s="0"/>
      <c r="CGB32" s="0"/>
      <c r="CGC32" s="0"/>
      <c r="CGD32" s="0"/>
      <c r="CGE32" s="0"/>
      <c r="CGF32" s="0"/>
      <c r="CGG32" s="0"/>
      <c r="CGH32" s="0"/>
      <c r="CGI32" s="0"/>
      <c r="CGJ32" s="0"/>
      <c r="CGK32" s="0"/>
      <c r="CGL32" s="0"/>
      <c r="CGM32" s="0"/>
      <c r="CGN32" s="0"/>
      <c r="CGO32" s="0"/>
      <c r="CGP32" s="0"/>
      <c r="CGQ32" s="0"/>
      <c r="CGR32" s="0"/>
      <c r="CGS32" s="0"/>
      <c r="CGT32" s="0"/>
      <c r="CGU32" s="0"/>
      <c r="CGV32" s="0"/>
      <c r="CGW32" s="0"/>
      <c r="CGX32" s="0"/>
      <c r="CGY32" s="0"/>
      <c r="CGZ32" s="0"/>
      <c r="CHA32" s="0"/>
      <c r="CHB32" s="0"/>
      <c r="CHC32" s="0"/>
      <c r="CHD32" s="0"/>
      <c r="CHE32" s="0"/>
      <c r="CHF32" s="0"/>
      <c r="CHG32" s="0"/>
      <c r="CHH32" s="0"/>
      <c r="CHI32" s="0"/>
      <c r="CHJ32" s="0"/>
      <c r="CHK32" s="0"/>
      <c r="CHL32" s="0"/>
      <c r="CHM32" s="0"/>
      <c r="CHN32" s="0"/>
      <c r="CHO32" s="0"/>
      <c r="CHP32" s="0"/>
      <c r="CHQ32" s="0"/>
      <c r="CHR32" s="0"/>
      <c r="CHS32" s="0"/>
      <c r="CHT32" s="0"/>
      <c r="CHU32" s="0"/>
      <c r="CHV32" s="0"/>
      <c r="CHW32" s="0"/>
      <c r="CHX32" s="0"/>
      <c r="CHY32" s="0"/>
      <c r="CHZ32" s="0"/>
      <c r="CIA32" s="0"/>
      <c r="CIB32" s="0"/>
      <c r="CIC32" s="0"/>
      <c r="CID32" s="0"/>
      <c r="CIE32" s="0"/>
      <c r="CIF32" s="0"/>
      <c r="CIG32" s="0"/>
      <c r="CIH32" s="0"/>
      <c r="CII32" s="0"/>
      <c r="CIJ32" s="0"/>
      <c r="CIK32" s="0"/>
      <c r="CIL32" s="0"/>
      <c r="CIM32" s="0"/>
      <c r="CIN32" s="0"/>
      <c r="CIO32" s="0"/>
      <c r="CIP32" s="0"/>
      <c r="CIQ32" s="0"/>
      <c r="CIR32" s="0"/>
      <c r="CIS32" s="0"/>
      <c r="CIT32" s="0"/>
      <c r="CIU32" s="0"/>
      <c r="CIV32" s="0"/>
      <c r="CIW32" s="0"/>
      <c r="CIX32" s="0"/>
      <c r="CIY32" s="0"/>
      <c r="CIZ32" s="0"/>
      <c r="CJA32" s="0"/>
      <c r="CJB32" s="0"/>
      <c r="CJC32" s="0"/>
      <c r="CJD32" s="0"/>
      <c r="CJE32" s="0"/>
      <c r="CJF32" s="0"/>
      <c r="CJG32" s="0"/>
      <c r="CJH32" s="0"/>
      <c r="CJI32" s="0"/>
      <c r="CJJ32" s="0"/>
      <c r="CJK32" s="0"/>
      <c r="CJL32" s="0"/>
      <c r="CJM32" s="0"/>
      <c r="CJN32" s="0"/>
      <c r="CJO32" s="0"/>
      <c r="CJP32" s="0"/>
      <c r="CJQ32" s="0"/>
      <c r="CJR32" s="0"/>
      <c r="CJS32" s="0"/>
      <c r="CJT32" s="0"/>
      <c r="CJU32" s="0"/>
      <c r="CJV32" s="0"/>
      <c r="CJW32" s="0"/>
      <c r="CJX32" s="0"/>
      <c r="CJY32" s="0"/>
      <c r="CJZ32" s="0"/>
      <c r="CKA32" s="0"/>
      <c r="CKB32" s="0"/>
      <c r="CKC32" s="0"/>
      <c r="CKD32" s="0"/>
      <c r="CKE32" s="0"/>
      <c r="CKF32" s="0"/>
      <c r="CKG32" s="0"/>
      <c r="CKH32" s="0"/>
      <c r="CKI32" s="0"/>
      <c r="CKJ32" s="0"/>
      <c r="CKK32" s="0"/>
      <c r="CKL32" s="0"/>
      <c r="CKM32" s="0"/>
      <c r="CKN32" s="0"/>
      <c r="CKO32" s="0"/>
      <c r="CKP32" s="0"/>
      <c r="CKQ32" s="0"/>
      <c r="CKR32" s="0"/>
      <c r="CKS32" s="0"/>
      <c r="CKT32" s="0"/>
      <c r="CKU32" s="0"/>
      <c r="CKV32" s="0"/>
      <c r="CKW32" s="0"/>
      <c r="CKX32" s="0"/>
      <c r="CKY32" s="0"/>
      <c r="CKZ32" s="0"/>
      <c r="CLA32" s="0"/>
      <c r="CLB32" s="0"/>
      <c r="CLC32" s="0"/>
      <c r="CLD32" s="0"/>
      <c r="CLE32" s="0"/>
      <c r="CLF32" s="0"/>
      <c r="CLG32" s="0"/>
      <c r="CLH32" s="0"/>
      <c r="CLI32" s="0"/>
      <c r="CLJ32" s="0"/>
      <c r="CLK32" s="0"/>
      <c r="CLL32" s="0"/>
      <c r="CLM32" s="0"/>
      <c r="CLN32" s="0"/>
      <c r="CLO32" s="0"/>
      <c r="CLP32" s="0"/>
      <c r="CLQ32" s="0"/>
      <c r="CLR32" s="0"/>
      <c r="CLS32" s="0"/>
      <c r="CLT32" s="0"/>
      <c r="CLU32" s="0"/>
      <c r="CLV32" s="0"/>
      <c r="CLW32" s="0"/>
      <c r="CLX32" s="0"/>
      <c r="CLY32" s="0"/>
      <c r="CLZ32" s="0"/>
      <c r="CMA32" s="0"/>
      <c r="CMB32" s="0"/>
      <c r="CMC32" s="0"/>
      <c r="CMD32" s="0"/>
      <c r="CME32" s="0"/>
      <c r="CMF32" s="0"/>
      <c r="CMG32" s="0"/>
      <c r="CMH32" s="0"/>
      <c r="CMI32" s="0"/>
      <c r="CMJ32" s="0"/>
      <c r="CMK32" s="0"/>
      <c r="CML32" s="0"/>
      <c r="CMM32" s="0"/>
      <c r="CMN32" s="0"/>
      <c r="CMO32" s="0"/>
      <c r="CMP32" s="0"/>
      <c r="CMQ32" s="0"/>
      <c r="CMR32" s="0"/>
      <c r="CMS32" s="0"/>
      <c r="CMT32" s="0"/>
      <c r="CMU32" s="0"/>
      <c r="CMV32" s="0"/>
      <c r="CMW32" s="0"/>
      <c r="CMX32" s="0"/>
      <c r="CMY32" s="0"/>
      <c r="CMZ32" s="0"/>
      <c r="CNA32" s="0"/>
      <c r="CNB32" s="0"/>
      <c r="CNC32" s="0"/>
      <c r="CND32" s="0"/>
      <c r="CNE32" s="0"/>
      <c r="CNF32" s="0"/>
      <c r="CNG32" s="0"/>
      <c r="CNH32" s="0"/>
      <c r="CNI32" s="0"/>
      <c r="CNJ32" s="0"/>
      <c r="CNK32" s="0"/>
      <c r="CNL32" s="0"/>
      <c r="CNM32" s="0"/>
      <c r="CNN32" s="0"/>
      <c r="CNO32" s="0"/>
      <c r="CNP32" s="0"/>
      <c r="CNQ32" s="0"/>
      <c r="CNR32" s="0"/>
      <c r="CNS32" s="0"/>
      <c r="CNT32" s="0"/>
      <c r="CNU32" s="0"/>
      <c r="CNV32" s="0"/>
      <c r="CNW32" s="0"/>
      <c r="CNX32" s="0"/>
      <c r="CNY32" s="0"/>
      <c r="CNZ32" s="0"/>
      <c r="COA32" s="0"/>
      <c r="COB32" s="0"/>
      <c r="COC32" s="0"/>
      <c r="COD32" s="0"/>
      <c r="COE32" s="0"/>
      <c r="COF32" s="0"/>
      <c r="COG32" s="0"/>
      <c r="COH32" s="0"/>
      <c r="COI32" s="0"/>
      <c r="COJ32" s="0"/>
      <c r="COK32" s="0"/>
      <c r="COL32" s="0"/>
      <c r="COM32" s="0"/>
      <c r="CON32" s="0"/>
      <c r="COO32" s="0"/>
      <c r="COP32" s="0"/>
      <c r="COQ32" s="0"/>
      <c r="COR32" s="0"/>
      <c r="COS32" s="0"/>
      <c r="COT32" s="0"/>
      <c r="COU32" s="0"/>
      <c r="COV32" s="0"/>
      <c r="COW32" s="0"/>
      <c r="COX32" s="0"/>
      <c r="COY32" s="0"/>
      <c r="COZ32" s="0"/>
      <c r="CPA32" s="0"/>
      <c r="CPB32" s="0"/>
      <c r="CPC32" s="0"/>
      <c r="CPD32" s="0"/>
      <c r="CPE32" s="0"/>
      <c r="CPF32" s="0"/>
      <c r="CPG32" s="0"/>
      <c r="CPH32" s="0"/>
      <c r="CPI32" s="0"/>
      <c r="CPJ32" s="0"/>
      <c r="CPK32" s="0"/>
      <c r="CPL32" s="0"/>
      <c r="CPM32" s="0"/>
      <c r="CPN32" s="0"/>
      <c r="CPO32" s="0"/>
      <c r="CPP32" s="0"/>
      <c r="CPQ32" s="0"/>
      <c r="CPR32" s="0"/>
      <c r="CPS32" s="0"/>
      <c r="CPT32" s="0"/>
      <c r="CPU32" s="0"/>
      <c r="CPV32" s="0"/>
      <c r="CPW32" s="0"/>
      <c r="CPX32" s="0"/>
      <c r="CPY32" s="0"/>
      <c r="CPZ32" s="0"/>
      <c r="CQA32" s="0"/>
      <c r="CQB32" s="0"/>
      <c r="CQC32" s="0"/>
      <c r="CQD32" s="0"/>
      <c r="CQE32" s="0"/>
      <c r="CQF32" s="0"/>
      <c r="CQG32" s="0"/>
      <c r="CQH32" s="0"/>
      <c r="CQI32" s="0"/>
      <c r="CQJ32" s="0"/>
      <c r="CQK32" s="0"/>
      <c r="CQL32" s="0"/>
      <c r="CQM32" s="0"/>
      <c r="CQN32" s="0"/>
      <c r="CQO32" s="0"/>
      <c r="CQP32" s="0"/>
      <c r="CQQ32" s="0"/>
      <c r="CQR32" s="0"/>
      <c r="CQS32" s="0"/>
      <c r="CQT32" s="0"/>
      <c r="CQU32" s="0"/>
      <c r="CQV32" s="0"/>
      <c r="CQW32" s="0"/>
      <c r="CQX32" s="0"/>
      <c r="CQY32" s="0"/>
      <c r="CQZ32" s="0"/>
      <c r="CRA32" s="0"/>
      <c r="CRB32" s="0"/>
      <c r="CRC32" s="0"/>
      <c r="CRD32" s="0"/>
      <c r="CRE32" s="0"/>
      <c r="CRF32" s="0"/>
      <c r="CRG32" s="0"/>
      <c r="CRH32" s="0"/>
      <c r="CRI32" s="0"/>
      <c r="CRJ32" s="0"/>
      <c r="CRK32" s="0"/>
      <c r="CRL32" s="0"/>
      <c r="CRM32" s="0"/>
      <c r="CRN32" s="0"/>
      <c r="CRO32" s="0"/>
      <c r="CRP32" s="0"/>
      <c r="CRQ32" s="0"/>
      <c r="CRR32" s="0"/>
      <c r="CRS32" s="0"/>
      <c r="CRT32" s="0"/>
      <c r="CRU32" s="0"/>
      <c r="CRV32" s="0"/>
      <c r="CRW32" s="0"/>
      <c r="CRX32" s="0"/>
      <c r="CRY32" s="0"/>
      <c r="CRZ32" s="0"/>
      <c r="CSA32" s="0"/>
      <c r="CSB32" s="0"/>
      <c r="CSC32" s="0"/>
      <c r="CSD32" s="0"/>
      <c r="CSE32" s="0"/>
      <c r="CSF32" s="0"/>
      <c r="CSG32" s="0"/>
      <c r="CSH32" s="0"/>
      <c r="CSI32" s="0"/>
      <c r="CSJ32" s="0"/>
      <c r="CSK32" s="0"/>
      <c r="CSL32" s="0"/>
      <c r="CSM32" s="0"/>
      <c r="CSN32" s="0"/>
      <c r="CSO32" s="0"/>
      <c r="CSP32" s="0"/>
      <c r="CSQ32" s="0"/>
      <c r="CSR32" s="0"/>
      <c r="CSS32" s="0"/>
      <c r="CST32" s="0"/>
      <c r="CSU32" s="0"/>
      <c r="CSV32" s="0"/>
      <c r="CSW32" s="0"/>
      <c r="CSX32" s="0"/>
      <c r="CSY32" s="0"/>
      <c r="CSZ32" s="0"/>
      <c r="CTA32" s="0"/>
      <c r="CTB32" s="0"/>
      <c r="CTC32" s="0"/>
      <c r="CTD32" s="0"/>
      <c r="CTE32" s="0"/>
      <c r="CTF32" s="0"/>
      <c r="CTG32" s="0"/>
      <c r="CTH32" s="0"/>
      <c r="CTI32" s="0"/>
      <c r="CTJ32" s="0"/>
      <c r="CTK32" s="0"/>
      <c r="CTL32" s="0"/>
      <c r="CTM32" s="0"/>
      <c r="CTN32" s="0"/>
      <c r="CTO32" s="0"/>
      <c r="CTP32" s="0"/>
      <c r="CTQ32" s="0"/>
      <c r="CTR32" s="0"/>
      <c r="CTS32" s="0"/>
      <c r="CTT32" s="0"/>
      <c r="CTU32" s="0"/>
      <c r="CTV32" s="0"/>
      <c r="CTW32" s="0"/>
      <c r="CTX32" s="0"/>
      <c r="CTY32" s="0"/>
      <c r="CTZ32" s="0"/>
      <c r="CUA32" s="0"/>
      <c r="CUB32" s="0"/>
      <c r="CUC32" s="0"/>
      <c r="CUD32" s="0"/>
      <c r="CUE32" s="0"/>
      <c r="CUF32" s="0"/>
      <c r="CUG32" s="0"/>
      <c r="CUH32" s="0"/>
      <c r="CUI32" s="0"/>
      <c r="CUJ32" s="0"/>
      <c r="CUK32" s="0"/>
      <c r="CUL32" s="0"/>
      <c r="CUM32" s="0"/>
      <c r="CUN32" s="0"/>
      <c r="CUO32" s="0"/>
      <c r="CUP32" s="0"/>
      <c r="CUQ32" s="0"/>
      <c r="CUR32" s="0"/>
      <c r="CUS32" s="0"/>
      <c r="CUT32" s="0"/>
      <c r="CUU32" s="0"/>
      <c r="CUV32" s="0"/>
      <c r="CUW32" s="0"/>
      <c r="CUX32" s="0"/>
      <c r="CUY32" s="0"/>
      <c r="CUZ32" s="0"/>
      <c r="CVA32" s="0"/>
      <c r="CVB32" s="0"/>
      <c r="CVC32" s="0"/>
      <c r="CVD32" s="0"/>
      <c r="CVE32" s="0"/>
      <c r="CVF32" s="0"/>
      <c r="CVG32" s="0"/>
      <c r="CVH32" s="0"/>
      <c r="CVI32" s="0"/>
      <c r="CVJ32" s="0"/>
      <c r="CVK32" s="0"/>
      <c r="CVL32" s="0"/>
      <c r="CVM32" s="0"/>
      <c r="CVN32" s="0"/>
      <c r="CVO32" s="0"/>
      <c r="CVP32" s="0"/>
      <c r="CVQ32" s="0"/>
      <c r="CVR32" s="0"/>
      <c r="CVS32" s="0"/>
      <c r="CVT32" s="0"/>
      <c r="CVU32" s="0"/>
      <c r="CVV32" s="0"/>
      <c r="CVW32" s="0"/>
      <c r="CVX32" s="0"/>
      <c r="CVY32" s="0"/>
      <c r="CVZ32" s="0"/>
      <c r="CWA32" s="0"/>
      <c r="CWB32" s="0"/>
      <c r="CWC32" s="0"/>
      <c r="CWD32" s="0"/>
      <c r="CWE32" s="0"/>
      <c r="CWF32" s="0"/>
      <c r="CWG32" s="0"/>
      <c r="CWH32" s="0"/>
      <c r="CWI32" s="0"/>
      <c r="CWJ32" s="0"/>
      <c r="CWK32" s="0"/>
      <c r="CWL32" s="0"/>
      <c r="CWM32" s="0"/>
      <c r="CWN32" s="0"/>
      <c r="CWO32" s="0"/>
      <c r="CWP32" s="0"/>
      <c r="CWQ32" s="0"/>
      <c r="CWR32" s="0"/>
      <c r="CWS32" s="0"/>
      <c r="CWT32" s="0"/>
      <c r="CWU32" s="0"/>
      <c r="CWV32" s="0"/>
      <c r="CWW32" s="0"/>
      <c r="CWX32" s="0"/>
      <c r="CWY32" s="0"/>
      <c r="CWZ32" s="0"/>
      <c r="CXA32" s="0"/>
      <c r="CXB32" s="0"/>
      <c r="CXC32" s="0"/>
      <c r="CXD32" s="0"/>
      <c r="CXE32" s="0"/>
      <c r="CXF32" s="0"/>
      <c r="CXG32" s="0"/>
      <c r="CXH32" s="0"/>
      <c r="CXI32" s="0"/>
      <c r="CXJ32" s="0"/>
      <c r="CXK32" s="0"/>
      <c r="CXL32" s="0"/>
      <c r="CXM32" s="0"/>
      <c r="CXN32" s="0"/>
      <c r="CXO32" s="0"/>
      <c r="CXP32" s="0"/>
      <c r="CXQ32" s="0"/>
      <c r="CXR32" s="0"/>
      <c r="CXS32" s="0"/>
      <c r="CXT32" s="0"/>
      <c r="CXU32" s="0"/>
      <c r="CXV32" s="0"/>
      <c r="CXW32" s="0"/>
      <c r="CXX32" s="0"/>
      <c r="CXY32" s="0"/>
      <c r="CXZ32" s="0"/>
      <c r="CYA32" s="0"/>
      <c r="CYB32" s="0"/>
      <c r="CYC32" s="0"/>
      <c r="CYD32" s="0"/>
      <c r="CYE32" s="0"/>
      <c r="CYF32" s="0"/>
      <c r="CYG32" s="0"/>
      <c r="CYH32" s="0"/>
      <c r="CYI32" s="0"/>
      <c r="CYJ32" s="0"/>
      <c r="CYK32" s="0"/>
      <c r="CYL32" s="0"/>
      <c r="CYM32" s="0"/>
      <c r="CYN32" s="0"/>
      <c r="CYO32" s="0"/>
      <c r="CYP32" s="0"/>
      <c r="CYQ32" s="0"/>
      <c r="CYR32" s="0"/>
      <c r="CYS32" s="0"/>
      <c r="CYT32" s="0"/>
      <c r="CYU32" s="0"/>
      <c r="CYV32" s="0"/>
      <c r="CYW32" s="0"/>
      <c r="CYX32" s="0"/>
      <c r="CYY32" s="0"/>
      <c r="CYZ32" s="0"/>
      <c r="CZA32" s="0"/>
      <c r="CZB32" s="0"/>
      <c r="CZC32" s="0"/>
      <c r="CZD32" s="0"/>
      <c r="CZE32" s="0"/>
      <c r="CZF32" s="0"/>
      <c r="CZG32" s="0"/>
      <c r="CZH32" s="0"/>
      <c r="CZI32" s="0"/>
      <c r="CZJ32" s="0"/>
      <c r="CZK32" s="0"/>
      <c r="CZL32" s="0"/>
      <c r="CZM32" s="0"/>
      <c r="CZN32" s="0"/>
      <c r="CZO32" s="0"/>
      <c r="CZP32" s="0"/>
      <c r="CZQ32" s="0"/>
      <c r="CZR32" s="0"/>
      <c r="CZS32" s="0"/>
      <c r="CZT32" s="0"/>
      <c r="CZU32" s="0"/>
      <c r="CZV32" s="0"/>
      <c r="CZW32" s="0"/>
      <c r="CZX32" s="0"/>
      <c r="CZY32" s="0"/>
      <c r="CZZ32" s="0"/>
      <c r="DAA32" s="0"/>
      <c r="DAB32" s="0"/>
      <c r="DAC32" s="0"/>
      <c r="DAD32" s="0"/>
      <c r="DAE32" s="0"/>
      <c r="DAF32" s="0"/>
      <c r="DAG32" s="0"/>
      <c r="DAH32" s="0"/>
      <c r="DAI32" s="0"/>
      <c r="DAJ32" s="0"/>
      <c r="DAK32" s="0"/>
      <c r="DAL32" s="0"/>
      <c r="DAM32" s="0"/>
      <c r="DAN32" s="0"/>
      <c r="DAO32" s="0"/>
      <c r="DAP32" s="0"/>
      <c r="DAQ32" s="0"/>
      <c r="DAR32" s="0"/>
      <c r="DAS32" s="0"/>
      <c r="DAT32" s="0"/>
      <c r="DAU32" s="0"/>
      <c r="DAV32" s="0"/>
      <c r="DAW32" s="0"/>
      <c r="DAX32" s="0"/>
      <c r="DAY32" s="0"/>
      <c r="DAZ32" s="0"/>
      <c r="DBA32" s="0"/>
      <c r="DBB32" s="0"/>
      <c r="DBC32" s="0"/>
      <c r="DBD32" s="0"/>
      <c r="DBE32" s="0"/>
      <c r="DBF32" s="0"/>
      <c r="DBG32" s="0"/>
      <c r="DBH32" s="0"/>
      <c r="DBI32" s="0"/>
      <c r="DBJ32" s="0"/>
      <c r="DBK32" s="0"/>
      <c r="DBL32" s="0"/>
      <c r="DBM32" s="0"/>
      <c r="DBN32" s="0"/>
      <c r="DBO32" s="0"/>
      <c r="DBP32" s="0"/>
      <c r="DBQ32" s="0"/>
      <c r="DBR32" s="0"/>
      <c r="DBS32" s="0"/>
      <c r="DBT32" s="0"/>
      <c r="DBU32" s="0"/>
      <c r="DBV32" s="0"/>
      <c r="DBW32" s="0"/>
      <c r="DBX32" s="0"/>
      <c r="DBY32" s="0"/>
      <c r="DBZ32" s="0"/>
      <c r="DCA32" s="0"/>
      <c r="DCB32" s="0"/>
      <c r="DCC32" s="0"/>
      <c r="DCD32" s="0"/>
      <c r="DCE32" s="0"/>
      <c r="DCF32" s="0"/>
      <c r="DCG32" s="0"/>
      <c r="DCH32" s="0"/>
      <c r="DCI32" s="0"/>
      <c r="DCJ32" s="0"/>
      <c r="DCK32" s="0"/>
      <c r="DCL32" s="0"/>
      <c r="DCM32" s="0"/>
      <c r="DCN32" s="0"/>
      <c r="DCO32" s="0"/>
      <c r="DCP32" s="0"/>
      <c r="DCQ32" s="0"/>
      <c r="DCR32" s="0"/>
      <c r="DCS32" s="0"/>
      <c r="DCT32" s="0"/>
      <c r="DCU32" s="0"/>
      <c r="DCV32" s="0"/>
      <c r="DCW32" s="0"/>
      <c r="DCX32" s="0"/>
      <c r="DCY32" s="0"/>
      <c r="DCZ32" s="0"/>
      <c r="DDA32" s="0"/>
      <c r="DDB32" s="0"/>
      <c r="DDC32" s="0"/>
      <c r="DDD32" s="0"/>
      <c r="DDE32" s="0"/>
      <c r="DDF32" s="0"/>
      <c r="DDG32" s="0"/>
      <c r="DDH32" s="0"/>
      <c r="DDI32" s="0"/>
      <c r="DDJ32" s="0"/>
      <c r="DDK32" s="0"/>
      <c r="DDL32" s="0"/>
      <c r="DDM32" s="0"/>
      <c r="DDN32" s="0"/>
      <c r="DDO32" s="0"/>
      <c r="DDP32" s="0"/>
      <c r="DDQ32" s="0"/>
      <c r="DDR32" s="0"/>
      <c r="DDS32" s="0"/>
      <c r="DDT32" s="0"/>
      <c r="DDU32" s="0"/>
      <c r="DDV32" s="0"/>
      <c r="DDW32" s="0"/>
      <c r="DDX32" s="0"/>
      <c r="DDY32" s="0"/>
      <c r="DDZ32" s="0"/>
      <c r="DEA32" s="0"/>
      <c r="DEB32" s="0"/>
      <c r="DEC32" s="0"/>
      <c r="DED32" s="0"/>
      <c r="DEE32" s="0"/>
      <c r="DEF32" s="0"/>
      <c r="DEG32" s="0"/>
      <c r="DEH32" s="0"/>
      <c r="DEI32" s="0"/>
      <c r="DEJ32" s="0"/>
      <c r="DEK32" s="0"/>
      <c r="DEL32" s="0"/>
      <c r="DEM32" s="0"/>
      <c r="DEN32" s="0"/>
      <c r="DEO32" s="0"/>
      <c r="DEP32" s="0"/>
      <c r="DEQ32" s="0"/>
      <c r="DER32" s="0"/>
      <c r="DES32" s="0"/>
      <c r="DET32" s="0"/>
      <c r="DEU32" s="0"/>
      <c r="DEV32" s="0"/>
      <c r="DEW32" s="0"/>
      <c r="DEX32" s="0"/>
      <c r="DEY32" s="0"/>
      <c r="DEZ32" s="0"/>
      <c r="DFA32" s="0"/>
      <c r="DFB32" s="0"/>
      <c r="DFC32" s="0"/>
      <c r="DFD32" s="0"/>
      <c r="DFE32" s="0"/>
      <c r="DFF32" s="0"/>
      <c r="DFG32" s="0"/>
      <c r="DFH32" s="0"/>
      <c r="DFI32" s="0"/>
      <c r="DFJ32" s="0"/>
      <c r="DFK32" s="0"/>
      <c r="DFL32" s="0"/>
      <c r="DFM32" s="0"/>
      <c r="DFN32" s="0"/>
      <c r="DFO32" s="0"/>
      <c r="DFP32" s="0"/>
      <c r="DFQ32" s="0"/>
      <c r="DFR32" s="0"/>
      <c r="DFS32" s="0"/>
      <c r="DFT32" s="0"/>
      <c r="DFU32" s="0"/>
      <c r="DFV32" s="0"/>
      <c r="DFW32" s="0"/>
      <c r="DFX32" s="0"/>
      <c r="DFY32" s="0"/>
      <c r="DFZ32" s="0"/>
      <c r="DGA32" s="0"/>
      <c r="DGB32" s="0"/>
      <c r="DGC32" s="0"/>
      <c r="DGD32" s="0"/>
      <c r="DGE32" s="0"/>
      <c r="DGF32" s="0"/>
      <c r="DGG32" s="0"/>
      <c r="DGH32" s="0"/>
      <c r="DGI32" s="0"/>
      <c r="DGJ32" s="0"/>
      <c r="DGK32" s="0"/>
      <c r="DGL32" s="0"/>
      <c r="DGM32" s="0"/>
      <c r="DGN32" s="0"/>
      <c r="DGO32" s="0"/>
      <c r="DGP32" s="0"/>
      <c r="DGQ32" s="0"/>
      <c r="DGR32" s="0"/>
      <c r="DGS32" s="0"/>
      <c r="DGT32" s="0"/>
      <c r="DGU32" s="0"/>
      <c r="DGV32" s="0"/>
      <c r="DGW32" s="0"/>
      <c r="DGX32" s="0"/>
      <c r="DGY32" s="0"/>
      <c r="DGZ32" s="0"/>
      <c r="DHA32" s="0"/>
      <c r="DHB32" s="0"/>
      <c r="DHC32" s="0"/>
      <c r="DHD32" s="0"/>
      <c r="DHE32" s="0"/>
      <c r="DHF32" s="0"/>
      <c r="DHG32" s="0"/>
      <c r="DHH32" s="0"/>
      <c r="DHI32" s="0"/>
      <c r="DHJ32" s="0"/>
      <c r="DHK32" s="0"/>
      <c r="DHL32" s="0"/>
      <c r="DHM32" s="0"/>
      <c r="DHN32" s="0"/>
      <c r="DHO32" s="0"/>
      <c r="DHP32" s="0"/>
      <c r="DHQ32" s="0"/>
      <c r="DHR32" s="0"/>
      <c r="DHS32" s="0"/>
      <c r="DHT32" s="0"/>
      <c r="DHU32" s="0"/>
      <c r="DHV32" s="0"/>
      <c r="DHW32" s="0"/>
      <c r="DHX32" s="0"/>
      <c r="DHY32" s="0"/>
      <c r="DHZ32" s="0"/>
      <c r="DIA32" s="0"/>
      <c r="DIB32" s="0"/>
      <c r="DIC32" s="0"/>
      <c r="DID32" s="0"/>
      <c r="DIE32" s="0"/>
      <c r="DIF32" s="0"/>
      <c r="DIG32" s="0"/>
      <c r="DIH32" s="0"/>
      <c r="DII32" s="0"/>
      <c r="DIJ32" s="0"/>
      <c r="DIK32" s="0"/>
      <c r="DIL32" s="0"/>
      <c r="DIM32" s="0"/>
      <c r="DIN32" s="0"/>
      <c r="DIO32" s="0"/>
      <c r="DIP32" s="0"/>
      <c r="DIQ32" s="0"/>
      <c r="DIR32" s="0"/>
      <c r="DIS32" s="0"/>
      <c r="DIT32" s="0"/>
      <c r="DIU32" s="0"/>
      <c r="DIV32" s="0"/>
      <c r="DIW32" s="0"/>
      <c r="DIX32" s="0"/>
      <c r="DIY32" s="0"/>
      <c r="DIZ32" s="0"/>
      <c r="DJA32" s="0"/>
      <c r="DJB32" s="0"/>
      <c r="DJC32" s="0"/>
      <c r="DJD32" s="0"/>
      <c r="DJE32" s="0"/>
      <c r="DJF32" s="0"/>
      <c r="DJG32" s="0"/>
      <c r="DJH32" s="0"/>
      <c r="DJI32" s="0"/>
      <c r="DJJ32" s="0"/>
      <c r="DJK32" s="0"/>
      <c r="DJL32" s="0"/>
      <c r="DJM32" s="0"/>
      <c r="DJN32" s="0"/>
      <c r="DJO32" s="0"/>
      <c r="DJP32" s="0"/>
      <c r="DJQ32" s="0"/>
      <c r="DJR32" s="0"/>
      <c r="DJS32" s="0"/>
      <c r="DJT32" s="0"/>
      <c r="DJU32" s="0"/>
      <c r="DJV32" s="0"/>
      <c r="DJW32" s="0"/>
      <c r="DJX32" s="0"/>
      <c r="DJY32" s="0"/>
      <c r="DJZ32" s="0"/>
      <c r="DKA32" s="0"/>
      <c r="DKB32" s="0"/>
      <c r="DKC32" s="0"/>
      <c r="DKD32" s="0"/>
      <c r="DKE32" s="0"/>
      <c r="DKF32" s="0"/>
      <c r="DKG32" s="0"/>
      <c r="DKH32" s="0"/>
      <c r="DKI32" s="0"/>
      <c r="DKJ32" s="0"/>
      <c r="DKK32" s="0"/>
      <c r="DKL32" s="0"/>
      <c r="DKM32" s="0"/>
      <c r="DKN32" s="0"/>
      <c r="DKO32" s="0"/>
      <c r="DKP32" s="0"/>
      <c r="DKQ32" s="0"/>
      <c r="DKR32" s="0"/>
      <c r="DKS32" s="0"/>
      <c r="DKT32" s="0"/>
      <c r="DKU32" s="0"/>
      <c r="DKV32" s="0"/>
      <c r="DKW32" s="0"/>
      <c r="DKX32" s="0"/>
      <c r="DKY32" s="0"/>
      <c r="DKZ32" s="0"/>
      <c r="DLA32" s="0"/>
      <c r="DLB32" s="0"/>
      <c r="DLC32" s="0"/>
      <c r="DLD32" s="0"/>
      <c r="DLE32" s="0"/>
      <c r="DLF32" s="0"/>
      <c r="DLG32" s="0"/>
      <c r="DLH32" s="0"/>
      <c r="DLI32" s="0"/>
      <c r="DLJ32" s="0"/>
      <c r="DLK32" s="0"/>
      <c r="DLL32" s="0"/>
      <c r="DLM32" s="0"/>
      <c r="DLN32" s="0"/>
      <c r="DLO32" s="0"/>
      <c r="DLP32" s="0"/>
      <c r="DLQ32" s="0"/>
      <c r="DLR32" s="0"/>
      <c r="DLS32" s="0"/>
      <c r="DLT32" s="0"/>
      <c r="DLU32" s="0"/>
      <c r="DLV32" s="0"/>
      <c r="DLW32" s="0"/>
      <c r="DLX32" s="0"/>
      <c r="DLY32" s="0"/>
      <c r="DLZ32" s="0"/>
      <c r="DMA32" s="0"/>
      <c r="DMB32" s="0"/>
      <c r="DMC32" s="0"/>
      <c r="DMD32" s="0"/>
      <c r="DME32" s="0"/>
      <c r="DMF32" s="0"/>
      <c r="DMG32" s="0"/>
      <c r="DMH32" s="0"/>
      <c r="DMI32" s="0"/>
      <c r="DMJ32" s="0"/>
      <c r="DMK32" s="0"/>
      <c r="DML32" s="0"/>
      <c r="DMM32" s="0"/>
      <c r="DMN32" s="0"/>
      <c r="DMO32" s="0"/>
      <c r="DMP32" s="0"/>
      <c r="DMQ32" s="0"/>
      <c r="DMR32" s="0"/>
      <c r="DMS32" s="0"/>
      <c r="DMT32" s="0"/>
      <c r="DMU32" s="0"/>
      <c r="DMV32" s="0"/>
      <c r="DMW32" s="0"/>
      <c r="DMX32" s="0"/>
      <c r="DMY32" s="0"/>
      <c r="DMZ32" s="0"/>
      <c r="DNA32" s="0"/>
      <c r="DNB32" s="0"/>
      <c r="DNC32" s="0"/>
      <c r="DND32" s="0"/>
      <c r="DNE32" s="0"/>
      <c r="DNF32" s="0"/>
      <c r="DNG32" s="0"/>
      <c r="DNH32" s="0"/>
      <c r="DNI32" s="0"/>
      <c r="DNJ32" s="0"/>
      <c r="DNK32" s="0"/>
      <c r="DNL32" s="0"/>
      <c r="DNM32" s="0"/>
      <c r="DNN32" s="0"/>
      <c r="DNO32" s="0"/>
      <c r="DNP32" s="0"/>
      <c r="DNQ32" s="0"/>
      <c r="DNR32" s="0"/>
      <c r="DNS32" s="0"/>
      <c r="DNT32" s="0"/>
      <c r="DNU32" s="0"/>
      <c r="DNV32" s="0"/>
      <c r="DNW32" s="0"/>
      <c r="DNX32" s="0"/>
      <c r="DNY32" s="0"/>
      <c r="DNZ32" s="0"/>
      <c r="DOA32" s="0"/>
      <c r="DOB32" s="0"/>
      <c r="DOC32" s="0"/>
      <c r="DOD32" s="0"/>
      <c r="DOE32" s="0"/>
      <c r="DOF32" s="0"/>
      <c r="DOG32" s="0"/>
      <c r="DOH32" s="0"/>
      <c r="DOI32" s="0"/>
      <c r="DOJ32" s="0"/>
      <c r="DOK32" s="0"/>
      <c r="DOL32" s="0"/>
      <c r="DOM32" s="0"/>
      <c r="DON32" s="0"/>
      <c r="DOO32" s="0"/>
      <c r="DOP32" s="0"/>
      <c r="DOQ32" s="0"/>
      <c r="DOR32" s="0"/>
      <c r="DOS32" s="0"/>
      <c r="DOT32" s="0"/>
      <c r="DOU32" s="0"/>
      <c r="DOV32" s="0"/>
      <c r="DOW32" s="0"/>
      <c r="DOX32" s="0"/>
      <c r="DOY32" s="0"/>
      <c r="DOZ32" s="0"/>
      <c r="DPA32" s="0"/>
      <c r="DPB32" s="0"/>
      <c r="DPC32" s="0"/>
      <c r="DPD32" s="0"/>
      <c r="DPE32" s="0"/>
      <c r="DPF32" s="0"/>
      <c r="DPG32" s="0"/>
      <c r="DPH32" s="0"/>
      <c r="DPI32" s="0"/>
      <c r="DPJ32" s="0"/>
      <c r="DPK32" s="0"/>
      <c r="DPL32" s="0"/>
      <c r="DPM32" s="0"/>
      <c r="DPN32" s="0"/>
      <c r="DPO32" s="0"/>
      <c r="DPP32" s="0"/>
      <c r="DPQ32" s="0"/>
      <c r="DPR32" s="0"/>
      <c r="DPS32" s="0"/>
      <c r="DPT32" s="0"/>
      <c r="DPU32" s="0"/>
      <c r="DPV32" s="0"/>
      <c r="DPW32" s="0"/>
      <c r="DPX32" s="0"/>
      <c r="DPY32" s="0"/>
      <c r="DPZ32" s="0"/>
      <c r="DQA32" s="0"/>
      <c r="DQB32" s="0"/>
      <c r="DQC32" s="0"/>
      <c r="DQD32" s="0"/>
      <c r="DQE32" s="0"/>
      <c r="DQF32" s="0"/>
      <c r="DQG32" s="0"/>
      <c r="DQH32" s="0"/>
      <c r="DQI32" s="0"/>
      <c r="DQJ32" s="0"/>
      <c r="DQK32" s="0"/>
      <c r="DQL32" s="0"/>
      <c r="DQM32" s="0"/>
      <c r="DQN32" s="0"/>
      <c r="DQO32" s="0"/>
      <c r="DQP32" s="0"/>
      <c r="DQQ32" s="0"/>
      <c r="DQR32" s="0"/>
      <c r="DQS32" s="0"/>
      <c r="DQT32" s="0"/>
      <c r="DQU32" s="0"/>
      <c r="DQV32" s="0"/>
      <c r="DQW32" s="0"/>
      <c r="DQX32" s="0"/>
      <c r="DQY32" s="0"/>
      <c r="DQZ32" s="0"/>
      <c r="DRA32" s="0"/>
      <c r="DRB32" s="0"/>
      <c r="DRC32" s="0"/>
      <c r="DRD32" s="0"/>
      <c r="DRE32" s="0"/>
      <c r="DRF32" s="0"/>
      <c r="DRG32" s="0"/>
      <c r="DRH32" s="0"/>
      <c r="DRI32" s="0"/>
      <c r="DRJ32" s="0"/>
      <c r="DRK32" s="0"/>
      <c r="DRL32" s="0"/>
      <c r="DRM32" s="0"/>
      <c r="DRN32" s="0"/>
      <c r="DRO32" s="0"/>
      <c r="DRP32" s="0"/>
      <c r="DRQ32" s="0"/>
      <c r="DRR32" s="0"/>
      <c r="DRS32" s="0"/>
      <c r="DRT32" s="0"/>
      <c r="DRU32" s="0"/>
      <c r="DRV32" s="0"/>
      <c r="DRW32" s="0"/>
      <c r="DRX32" s="0"/>
      <c r="DRY32" s="0"/>
      <c r="DRZ32" s="0"/>
      <c r="DSA32" s="0"/>
      <c r="DSB32" s="0"/>
      <c r="DSC32" s="0"/>
      <c r="DSD32" s="0"/>
      <c r="DSE32" s="0"/>
      <c r="DSF32" s="0"/>
      <c r="DSG32" s="0"/>
      <c r="DSH32" s="0"/>
      <c r="DSI32" s="0"/>
      <c r="DSJ32" s="0"/>
      <c r="DSK32" s="0"/>
      <c r="DSL32" s="0"/>
      <c r="DSM32" s="0"/>
      <c r="DSN32" s="0"/>
      <c r="DSO32" s="0"/>
      <c r="DSP32" s="0"/>
      <c r="DSQ32" s="0"/>
      <c r="DSR32" s="0"/>
      <c r="DSS32" s="0"/>
      <c r="DST32" s="0"/>
      <c r="DSU32" s="0"/>
      <c r="DSV32" s="0"/>
      <c r="DSW32" s="0"/>
      <c r="DSX32" s="0"/>
      <c r="DSY32" s="0"/>
      <c r="DSZ32" s="0"/>
      <c r="DTA32" s="0"/>
      <c r="DTB32" s="0"/>
      <c r="DTC32" s="0"/>
      <c r="DTD32" s="0"/>
      <c r="DTE32" s="0"/>
      <c r="DTF32" s="0"/>
      <c r="DTG32" s="0"/>
      <c r="DTH32" s="0"/>
      <c r="DTI32" s="0"/>
      <c r="DTJ32" s="0"/>
      <c r="DTK32" s="0"/>
      <c r="DTL32" s="0"/>
      <c r="DTM32" s="0"/>
      <c r="DTN32" s="0"/>
      <c r="DTO32" s="0"/>
      <c r="DTP32" s="0"/>
      <c r="DTQ32" s="0"/>
      <c r="DTR32" s="0"/>
      <c r="DTS32" s="0"/>
      <c r="DTT32" s="0"/>
      <c r="DTU32" s="0"/>
      <c r="DTV32" s="0"/>
      <c r="DTW32" s="0"/>
      <c r="DTX32" s="0"/>
      <c r="DTY32" s="0"/>
      <c r="DTZ32" s="0"/>
      <c r="DUA32" s="0"/>
      <c r="DUB32" s="0"/>
      <c r="DUC32" s="0"/>
      <c r="DUD32" s="0"/>
      <c r="DUE32" s="0"/>
      <c r="DUF32" s="0"/>
      <c r="DUG32" s="0"/>
      <c r="DUH32" s="0"/>
      <c r="DUI32" s="0"/>
      <c r="DUJ32" s="0"/>
      <c r="DUK32" s="0"/>
      <c r="DUL32" s="0"/>
      <c r="DUM32" s="0"/>
      <c r="DUN32" s="0"/>
      <c r="DUO32" s="0"/>
      <c r="DUP32" s="0"/>
      <c r="DUQ32" s="0"/>
      <c r="DUR32" s="0"/>
      <c r="DUS32" s="0"/>
      <c r="DUT32" s="0"/>
      <c r="DUU32" s="0"/>
      <c r="DUV32" s="0"/>
      <c r="DUW32" s="0"/>
      <c r="DUX32" s="0"/>
      <c r="DUY32" s="0"/>
      <c r="DUZ32" s="0"/>
      <c r="DVA32" s="0"/>
      <c r="DVB32" s="0"/>
      <c r="DVC32" s="0"/>
      <c r="DVD32" s="0"/>
      <c r="DVE32" s="0"/>
      <c r="DVF32" s="0"/>
      <c r="DVG32" s="0"/>
      <c r="DVH32" s="0"/>
      <c r="DVI32" s="0"/>
      <c r="DVJ32" s="0"/>
      <c r="DVK32" s="0"/>
      <c r="DVL32" s="0"/>
      <c r="DVM32" s="0"/>
      <c r="DVN32" s="0"/>
      <c r="DVO32" s="0"/>
      <c r="DVP32" s="0"/>
      <c r="DVQ32" s="0"/>
      <c r="DVR32" s="0"/>
      <c r="DVS32" s="0"/>
      <c r="DVT32" s="0"/>
      <c r="DVU32" s="0"/>
      <c r="DVV32" s="0"/>
      <c r="DVW32" s="0"/>
      <c r="DVX32" s="0"/>
      <c r="DVY32" s="0"/>
      <c r="DVZ32" s="0"/>
      <c r="DWA32" s="0"/>
      <c r="DWB32" s="0"/>
      <c r="DWC32" s="0"/>
      <c r="DWD32" s="0"/>
      <c r="DWE32" s="0"/>
      <c r="DWF32" s="0"/>
      <c r="DWG32" s="0"/>
      <c r="DWH32" s="0"/>
      <c r="DWI32" s="0"/>
      <c r="DWJ32" s="0"/>
      <c r="DWK32" s="0"/>
      <c r="DWL32" s="0"/>
      <c r="DWM32" s="0"/>
      <c r="DWN32" s="0"/>
      <c r="DWO32" s="0"/>
      <c r="DWP32" s="0"/>
      <c r="DWQ32" s="0"/>
      <c r="DWR32" s="0"/>
      <c r="DWS32" s="0"/>
      <c r="DWT32" s="0"/>
      <c r="DWU32" s="0"/>
      <c r="DWV32" s="0"/>
      <c r="DWW32" s="0"/>
      <c r="DWX32" s="0"/>
      <c r="DWY32" s="0"/>
      <c r="DWZ32" s="0"/>
      <c r="DXA32" s="0"/>
      <c r="DXB32" s="0"/>
      <c r="DXC32" s="0"/>
      <c r="DXD32" s="0"/>
      <c r="DXE32" s="0"/>
      <c r="DXF32" s="0"/>
      <c r="DXG32" s="0"/>
      <c r="DXH32" s="0"/>
      <c r="DXI32" s="0"/>
      <c r="DXJ32" s="0"/>
      <c r="DXK32" s="0"/>
      <c r="DXL32" s="0"/>
      <c r="DXM32" s="0"/>
      <c r="DXN32" s="0"/>
      <c r="DXO32" s="0"/>
      <c r="DXP32" s="0"/>
      <c r="DXQ32" s="0"/>
      <c r="DXR32" s="0"/>
      <c r="DXS32" s="0"/>
      <c r="DXT32" s="0"/>
      <c r="DXU32" s="0"/>
      <c r="DXV32" s="0"/>
      <c r="DXW32" s="0"/>
      <c r="DXX32" s="0"/>
      <c r="DXY32" s="0"/>
      <c r="DXZ32" s="0"/>
      <c r="DYA32" s="0"/>
      <c r="DYB32" s="0"/>
      <c r="DYC32" s="0"/>
      <c r="DYD32" s="0"/>
      <c r="DYE32" s="0"/>
      <c r="DYF32" s="0"/>
      <c r="DYG32" s="0"/>
      <c r="DYH32" s="0"/>
      <c r="DYI32" s="0"/>
      <c r="DYJ32" s="0"/>
      <c r="DYK32" s="0"/>
      <c r="DYL32" s="0"/>
      <c r="DYM32" s="0"/>
      <c r="DYN32" s="0"/>
      <c r="DYO32" s="0"/>
      <c r="DYP32" s="0"/>
      <c r="DYQ32" s="0"/>
      <c r="DYR32" s="0"/>
      <c r="DYS32" s="0"/>
      <c r="DYT32" s="0"/>
      <c r="DYU32" s="0"/>
      <c r="DYV32" s="0"/>
      <c r="DYW32" s="0"/>
      <c r="DYX32" s="0"/>
      <c r="DYY32" s="0"/>
      <c r="DYZ32" s="0"/>
      <c r="DZA32" s="0"/>
      <c r="DZB32" s="0"/>
      <c r="DZC32" s="0"/>
      <c r="DZD32" s="0"/>
      <c r="DZE32" s="0"/>
      <c r="DZF32" s="0"/>
      <c r="DZG32" s="0"/>
      <c r="DZH32" s="0"/>
      <c r="DZI32" s="0"/>
      <c r="DZJ32" s="0"/>
      <c r="DZK32" s="0"/>
      <c r="DZL32" s="0"/>
      <c r="DZM32" s="0"/>
      <c r="DZN32" s="0"/>
      <c r="DZO32" s="0"/>
      <c r="DZP32" s="0"/>
      <c r="DZQ32" s="0"/>
      <c r="DZR32" s="0"/>
      <c r="DZS32" s="0"/>
      <c r="DZT32" s="0"/>
      <c r="DZU32" s="0"/>
      <c r="DZV32" s="0"/>
      <c r="DZW32" s="0"/>
      <c r="DZX32" s="0"/>
      <c r="DZY32" s="0"/>
      <c r="DZZ32" s="0"/>
      <c r="EAA32" s="0"/>
      <c r="EAB32" s="0"/>
      <c r="EAC32" s="0"/>
      <c r="EAD32" s="0"/>
      <c r="EAE32" s="0"/>
      <c r="EAF32" s="0"/>
      <c r="EAG32" s="0"/>
      <c r="EAH32" s="0"/>
      <c r="EAI32" s="0"/>
      <c r="EAJ32" s="0"/>
      <c r="EAK32" s="0"/>
      <c r="EAL32" s="0"/>
      <c r="EAM32" s="0"/>
      <c r="EAN32" s="0"/>
      <c r="EAO32" s="0"/>
      <c r="EAP32" s="0"/>
      <c r="EAQ32" s="0"/>
      <c r="EAR32" s="0"/>
      <c r="EAS32" s="0"/>
      <c r="EAT32" s="0"/>
      <c r="EAU32" s="0"/>
      <c r="EAV32" s="0"/>
      <c r="EAW32" s="0"/>
      <c r="EAX32" s="0"/>
      <c r="EAY32" s="0"/>
      <c r="EAZ32" s="0"/>
      <c r="EBA32" s="0"/>
      <c r="EBB32" s="0"/>
      <c r="EBC32" s="0"/>
      <c r="EBD32" s="0"/>
      <c r="EBE32" s="0"/>
      <c r="EBF32" s="0"/>
      <c r="EBG32" s="0"/>
      <c r="EBH32" s="0"/>
      <c r="EBI32" s="0"/>
      <c r="EBJ32" s="0"/>
      <c r="EBK32" s="0"/>
      <c r="EBL32" s="0"/>
      <c r="EBM32" s="0"/>
      <c r="EBN32" s="0"/>
      <c r="EBO32" s="0"/>
      <c r="EBP32" s="0"/>
      <c r="EBQ32" s="0"/>
      <c r="EBR32" s="0"/>
      <c r="EBS32" s="0"/>
      <c r="EBT32" s="0"/>
      <c r="EBU32" s="0"/>
      <c r="EBV32" s="0"/>
      <c r="EBW32" s="0"/>
      <c r="EBX32" s="0"/>
      <c r="EBY32" s="0"/>
      <c r="EBZ32" s="0"/>
      <c r="ECA32" s="0"/>
      <c r="ECB32" s="0"/>
      <c r="ECC32" s="0"/>
      <c r="ECD32" s="0"/>
      <c r="ECE32" s="0"/>
      <c r="ECF32" s="0"/>
      <c r="ECG32" s="0"/>
      <c r="ECH32" s="0"/>
      <c r="ECI32" s="0"/>
      <c r="ECJ32" s="0"/>
      <c r="ECK32" s="0"/>
      <c r="ECL32" s="0"/>
      <c r="ECM32" s="0"/>
      <c r="ECN32" s="0"/>
      <c r="ECO32" s="0"/>
      <c r="ECP32" s="0"/>
      <c r="ECQ32" s="0"/>
      <c r="ECR32" s="0"/>
      <c r="ECS32" s="0"/>
      <c r="ECT32" s="0"/>
      <c r="ECU32" s="0"/>
      <c r="ECV32" s="0"/>
      <c r="ECW32" s="0"/>
      <c r="ECX32" s="0"/>
      <c r="ECY32" s="0"/>
      <c r="ECZ32" s="0"/>
      <c r="EDA32" s="0"/>
      <c r="EDB32" s="0"/>
      <c r="EDC32" s="0"/>
      <c r="EDD32" s="0"/>
      <c r="EDE32" s="0"/>
      <c r="EDF32" s="0"/>
      <c r="EDG32" s="0"/>
      <c r="EDH32" s="0"/>
      <c r="EDI32" s="0"/>
      <c r="EDJ32" s="0"/>
      <c r="EDK32" s="0"/>
      <c r="EDL32" s="0"/>
      <c r="EDM32" s="0"/>
      <c r="EDN32" s="0"/>
      <c r="EDO32" s="0"/>
      <c r="EDP32" s="0"/>
      <c r="EDQ32" s="0"/>
      <c r="EDR32" s="0"/>
      <c r="EDS32" s="0"/>
      <c r="EDT32" s="0"/>
      <c r="EDU32" s="0"/>
      <c r="EDV32" s="0"/>
      <c r="EDW32" s="0"/>
      <c r="EDX32" s="0"/>
      <c r="EDY32" s="0"/>
      <c r="EDZ32" s="0"/>
      <c r="EEA32" s="0"/>
      <c r="EEB32" s="0"/>
      <c r="EEC32" s="0"/>
      <c r="EED32" s="0"/>
      <c r="EEE32" s="0"/>
      <c r="EEF32" s="0"/>
      <c r="EEG32" s="0"/>
      <c r="EEH32" s="0"/>
      <c r="EEI32" s="0"/>
      <c r="EEJ32" s="0"/>
      <c r="EEK32" s="0"/>
      <c r="EEL32" s="0"/>
      <c r="EEM32" s="0"/>
      <c r="EEN32" s="0"/>
      <c r="EEO32" s="0"/>
      <c r="EEP32" s="0"/>
      <c r="EEQ32" s="0"/>
      <c r="EER32" s="0"/>
      <c r="EES32" s="0"/>
      <c r="EET32" s="0"/>
      <c r="EEU32" s="0"/>
      <c r="EEV32" s="0"/>
      <c r="EEW32" s="0"/>
      <c r="EEX32" s="0"/>
      <c r="EEY32" s="0"/>
      <c r="EEZ32" s="0"/>
      <c r="EFA32" s="0"/>
      <c r="EFB32" s="0"/>
      <c r="EFC32" s="0"/>
      <c r="EFD32" s="0"/>
      <c r="EFE32" s="0"/>
      <c r="EFF32" s="0"/>
      <c r="EFG32" s="0"/>
      <c r="EFH32" s="0"/>
      <c r="EFI32" s="0"/>
      <c r="EFJ32" s="0"/>
      <c r="EFK32" s="0"/>
      <c r="EFL32" s="0"/>
      <c r="EFM32" s="0"/>
      <c r="EFN32" s="0"/>
      <c r="EFO32" s="0"/>
      <c r="EFP32" s="0"/>
      <c r="EFQ32" s="0"/>
      <c r="EFR32" s="0"/>
      <c r="EFS32" s="0"/>
      <c r="EFT32" s="0"/>
      <c r="EFU32" s="0"/>
      <c r="EFV32" s="0"/>
      <c r="EFW32" s="0"/>
      <c r="EFX32" s="0"/>
      <c r="EFY32" s="0"/>
      <c r="EFZ32" s="0"/>
      <c r="EGA32" s="0"/>
      <c r="EGB32" s="0"/>
      <c r="EGC32" s="0"/>
      <c r="EGD32" s="0"/>
      <c r="EGE32" s="0"/>
      <c r="EGF32" s="0"/>
      <c r="EGG32" s="0"/>
      <c r="EGH32" s="0"/>
      <c r="EGI32" s="0"/>
      <c r="EGJ32" s="0"/>
      <c r="EGK32" s="0"/>
      <c r="EGL32" s="0"/>
      <c r="EGM32" s="0"/>
      <c r="EGN32" s="0"/>
      <c r="EGO32" s="0"/>
      <c r="EGP32" s="0"/>
      <c r="EGQ32" s="0"/>
      <c r="EGR32" s="0"/>
      <c r="EGS32" s="0"/>
      <c r="EGT32" s="0"/>
      <c r="EGU32" s="0"/>
      <c r="EGV32" s="0"/>
      <c r="EGW32" s="0"/>
      <c r="EGX32" s="0"/>
      <c r="EGY32" s="0"/>
      <c r="EGZ32" s="0"/>
      <c r="EHA32" s="0"/>
      <c r="EHB32" s="0"/>
      <c r="EHC32" s="0"/>
      <c r="EHD32" s="0"/>
      <c r="EHE32" s="0"/>
      <c r="EHF32" s="0"/>
      <c r="EHG32" s="0"/>
      <c r="EHH32" s="0"/>
      <c r="EHI32" s="0"/>
      <c r="EHJ32" s="0"/>
      <c r="EHK32" s="0"/>
      <c r="EHL32" s="0"/>
      <c r="EHM32" s="0"/>
      <c r="EHN32" s="0"/>
      <c r="EHO32" s="0"/>
      <c r="EHP32" s="0"/>
      <c r="EHQ32" s="0"/>
      <c r="EHR32" s="0"/>
      <c r="EHS32" s="0"/>
      <c r="EHT32" s="0"/>
      <c r="EHU32" s="0"/>
      <c r="EHV32" s="0"/>
      <c r="EHW32" s="0"/>
      <c r="EHX32" s="0"/>
      <c r="EHY32" s="0"/>
      <c r="EHZ32" s="0"/>
      <c r="EIA32" s="0"/>
      <c r="EIB32" s="0"/>
      <c r="EIC32" s="0"/>
      <c r="EID32" s="0"/>
      <c r="EIE32" s="0"/>
      <c r="EIF32" s="0"/>
      <c r="EIG32" s="0"/>
      <c r="EIH32" s="0"/>
      <c r="EII32" s="0"/>
      <c r="EIJ32" s="0"/>
      <c r="EIK32" s="0"/>
      <c r="EIL32" s="0"/>
      <c r="EIM32" s="0"/>
      <c r="EIN32" s="0"/>
      <c r="EIO32" s="0"/>
      <c r="EIP32" s="0"/>
      <c r="EIQ32" s="0"/>
      <c r="EIR32" s="0"/>
      <c r="EIS32" s="0"/>
      <c r="EIT32" s="0"/>
      <c r="EIU32" s="0"/>
      <c r="EIV32" s="0"/>
      <c r="EIW32" s="0"/>
      <c r="EIX32" s="0"/>
      <c r="EIY32" s="0"/>
      <c r="EIZ32" s="0"/>
      <c r="EJA32" s="0"/>
      <c r="EJB32" s="0"/>
      <c r="EJC32" s="0"/>
      <c r="EJD32" s="0"/>
      <c r="EJE32" s="0"/>
      <c r="EJF32" s="0"/>
      <c r="EJG32" s="0"/>
      <c r="EJH32" s="0"/>
      <c r="EJI32" s="0"/>
      <c r="EJJ32" s="0"/>
      <c r="EJK32" s="0"/>
      <c r="EJL32" s="0"/>
      <c r="EJM32" s="0"/>
      <c r="EJN32" s="0"/>
      <c r="EJO32" s="0"/>
      <c r="EJP32" s="0"/>
      <c r="EJQ32" s="0"/>
      <c r="EJR32" s="0"/>
      <c r="EJS32" s="0"/>
      <c r="EJT32" s="0"/>
      <c r="EJU32" s="0"/>
      <c r="EJV32" s="0"/>
      <c r="EJW32" s="0"/>
      <c r="EJX32" s="0"/>
      <c r="EJY32" s="0"/>
      <c r="EJZ32" s="0"/>
      <c r="EKA32" s="0"/>
      <c r="EKB32" s="0"/>
      <c r="EKC32" s="0"/>
      <c r="EKD32" s="0"/>
      <c r="EKE32" s="0"/>
      <c r="EKF32" s="0"/>
      <c r="EKG32" s="0"/>
      <c r="EKH32" s="0"/>
      <c r="EKI32" s="0"/>
      <c r="EKJ32" s="0"/>
      <c r="EKK32" s="0"/>
      <c r="EKL32" s="0"/>
      <c r="EKM32" s="0"/>
      <c r="EKN32" s="0"/>
      <c r="EKO32" s="0"/>
      <c r="EKP32" s="0"/>
      <c r="EKQ32" s="0"/>
      <c r="EKR32" s="0"/>
      <c r="EKS32" s="0"/>
      <c r="EKT32" s="0"/>
      <c r="EKU32" s="0"/>
      <c r="EKV32" s="0"/>
      <c r="EKW32" s="0"/>
      <c r="EKX32" s="0"/>
      <c r="EKY32" s="0"/>
      <c r="EKZ32" s="0"/>
      <c r="ELA32" s="0"/>
      <c r="ELB32" s="0"/>
      <c r="ELC32" s="0"/>
      <c r="ELD32" s="0"/>
      <c r="ELE32" s="0"/>
      <c r="ELF32" s="0"/>
      <c r="ELG32" s="0"/>
      <c r="ELH32" s="0"/>
      <c r="ELI32" s="0"/>
      <c r="ELJ32" s="0"/>
      <c r="ELK32" s="0"/>
      <c r="ELL32" s="0"/>
      <c r="ELM32" s="0"/>
      <c r="ELN32" s="0"/>
      <c r="ELO32" s="0"/>
      <c r="ELP32" s="0"/>
      <c r="ELQ32" s="0"/>
      <c r="ELR32" s="0"/>
      <c r="ELS32" s="0"/>
      <c r="ELT32" s="0"/>
      <c r="ELU32" s="0"/>
      <c r="ELV32" s="0"/>
      <c r="ELW32" s="0"/>
      <c r="ELX32" s="0"/>
      <c r="ELY32" s="0"/>
      <c r="ELZ32" s="0"/>
      <c r="EMA32" s="0"/>
      <c r="EMB32" s="0"/>
      <c r="EMC32" s="0"/>
      <c r="EMD32" s="0"/>
      <c r="EME32" s="0"/>
      <c r="EMF32" s="0"/>
      <c r="EMG32" s="0"/>
      <c r="EMH32" s="0"/>
      <c r="EMI32" s="0"/>
      <c r="EMJ32" s="0"/>
      <c r="EMK32" s="0"/>
      <c r="EML32" s="0"/>
      <c r="EMM32" s="0"/>
      <c r="EMN32" s="0"/>
      <c r="EMO32" s="0"/>
      <c r="EMP32" s="0"/>
      <c r="EMQ32" s="0"/>
      <c r="EMR32" s="0"/>
      <c r="EMS32" s="0"/>
      <c r="EMT32" s="0"/>
      <c r="EMU32" s="0"/>
      <c r="EMV32" s="0"/>
      <c r="EMW32" s="0"/>
      <c r="EMX32" s="0"/>
      <c r="EMY32" s="0"/>
      <c r="EMZ32" s="0"/>
      <c r="ENA32" s="0"/>
      <c r="ENB32" s="0"/>
      <c r="ENC32" s="0"/>
      <c r="END32" s="0"/>
      <c r="ENE32" s="0"/>
      <c r="ENF32" s="0"/>
      <c r="ENG32" s="0"/>
      <c r="ENH32" s="0"/>
      <c r="ENI32" s="0"/>
      <c r="ENJ32" s="0"/>
      <c r="ENK32" s="0"/>
      <c r="ENL32" s="0"/>
      <c r="ENM32" s="0"/>
      <c r="ENN32" s="0"/>
      <c r="ENO32" s="0"/>
      <c r="ENP32" s="0"/>
      <c r="ENQ32" s="0"/>
      <c r="ENR32" s="0"/>
      <c r="ENS32" s="0"/>
      <c r="ENT32" s="0"/>
      <c r="ENU32" s="0"/>
      <c r="ENV32" s="0"/>
      <c r="ENW32" s="0"/>
      <c r="ENX32" s="0"/>
      <c r="ENY32" s="0"/>
      <c r="ENZ32" s="0"/>
      <c r="EOA32" s="0"/>
      <c r="EOB32" s="0"/>
      <c r="EOC32" s="0"/>
      <c r="EOD32" s="0"/>
      <c r="EOE32" s="0"/>
      <c r="EOF32" s="0"/>
      <c r="EOG32" s="0"/>
      <c r="EOH32" s="0"/>
      <c r="EOI32" s="0"/>
      <c r="EOJ32" s="0"/>
      <c r="EOK32" s="0"/>
      <c r="EOL32" s="0"/>
      <c r="EOM32" s="0"/>
      <c r="EON32" s="0"/>
      <c r="EOO32" s="0"/>
      <c r="EOP32" s="0"/>
      <c r="EOQ32" s="0"/>
      <c r="EOR32" s="0"/>
      <c r="EOS32" s="0"/>
      <c r="EOT32" s="0"/>
      <c r="EOU32" s="0"/>
      <c r="EOV32" s="0"/>
      <c r="EOW32" s="0"/>
      <c r="EOX32" s="0"/>
      <c r="EOY32" s="0"/>
      <c r="EOZ32" s="0"/>
      <c r="EPA32" s="0"/>
      <c r="EPB32" s="0"/>
      <c r="EPC32" s="0"/>
      <c r="EPD32" s="0"/>
      <c r="EPE32" s="0"/>
      <c r="EPF32" s="0"/>
      <c r="EPG32" s="0"/>
      <c r="EPH32" s="0"/>
      <c r="EPI32" s="0"/>
      <c r="EPJ32" s="0"/>
      <c r="EPK32" s="0"/>
      <c r="EPL32" s="0"/>
      <c r="EPM32" s="0"/>
      <c r="EPN32" s="0"/>
      <c r="EPO32" s="0"/>
      <c r="EPP32" s="0"/>
      <c r="EPQ32" s="0"/>
      <c r="EPR32" s="0"/>
      <c r="EPS32" s="0"/>
      <c r="EPT32" s="0"/>
      <c r="EPU32" s="0"/>
      <c r="EPV32" s="0"/>
      <c r="EPW32" s="0"/>
      <c r="EPX32" s="0"/>
      <c r="EPY32" s="0"/>
      <c r="EPZ32" s="0"/>
      <c r="EQA32" s="0"/>
      <c r="EQB32" s="0"/>
      <c r="EQC32" s="0"/>
      <c r="EQD32" s="0"/>
      <c r="EQE32" s="0"/>
      <c r="EQF32" s="0"/>
      <c r="EQG32" s="0"/>
      <c r="EQH32" s="0"/>
      <c r="EQI32" s="0"/>
      <c r="EQJ32" s="0"/>
      <c r="EQK32" s="0"/>
      <c r="EQL32" s="0"/>
      <c r="EQM32" s="0"/>
      <c r="EQN32" s="0"/>
      <c r="EQO32" s="0"/>
      <c r="EQP32" s="0"/>
      <c r="EQQ32" s="0"/>
      <c r="EQR32" s="0"/>
      <c r="EQS32" s="0"/>
      <c r="EQT32" s="0"/>
      <c r="EQU32" s="0"/>
      <c r="EQV32" s="0"/>
      <c r="EQW32" s="0"/>
      <c r="EQX32" s="0"/>
      <c r="EQY32" s="0"/>
      <c r="EQZ32" s="0"/>
      <c r="ERA32" s="0"/>
      <c r="ERB32" s="0"/>
      <c r="ERC32" s="0"/>
      <c r="ERD32" s="0"/>
      <c r="ERE32" s="0"/>
      <c r="ERF32" s="0"/>
      <c r="ERG32" s="0"/>
      <c r="ERH32" s="0"/>
      <c r="ERI32" s="0"/>
      <c r="ERJ32" s="0"/>
      <c r="ERK32" s="0"/>
      <c r="ERL32" s="0"/>
      <c r="ERM32" s="0"/>
      <c r="ERN32" s="0"/>
      <c r="ERO32" s="0"/>
      <c r="ERP32" s="0"/>
      <c r="ERQ32" s="0"/>
      <c r="ERR32" s="0"/>
      <c r="ERS32" s="0"/>
      <c r="ERT32" s="0"/>
      <c r="ERU32" s="0"/>
      <c r="ERV32" s="0"/>
      <c r="ERW32" s="0"/>
      <c r="ERX32" s="0"/>
      <c r="ERY32" s="0"/>
      <c r="ERZ32" s="0"/>
      <c r="ESA32" s="0"/>
      <c r="ESB32" s="0"/>
      <c r="ESC32" s="0"/>
      <c r="ESD32" s="0"/>
      <c r="ESE32" s="0"/>
      <c r="ESF32" s="0"/>
      <c r="ESG32" s="0"/>
      <c r="ESH32" s="0"/>
      <c r="ESI32" s="0"/>
      <c r="ESJ32" s="0"/>
      <c r="ESK32" s="0"/>
      <c r="ESL32" s="0"/>
      <c r="ESM32" s="0"/>
      <c r="ESN32" s="0"/>
      <c r="ESO32" s="0"/>
      <c r="ESP32" s="0"/>
      <c r="ESQ32" s="0"/>
      <c r="ESR32" s="0"/>
      <c r="ESS32" s="0"/>
      <c r="EST32" s="0"/>
      <c r="ESU32" s="0"/>
      <c r="ESV32" s="0"/>
      <c r="ESW32" s="0"/>
      <c r="ESX32" s="0"/>
      <c r="ESY32" s="0"/>
      <c r="ESZ32" s="0"/>
      <c r="ETA32" s="0"/>
      <c r="ETB32" s="0"/>
      <c r="ETC32" s="0"/>
      <c r="ETD32" s="0"/>
      <c r="ETE32" s="0"/>
      <c r="ETF32" s="0"/>
      <c r="ETG32" s="0"/>
      <c r="ETH32" s="0"/>
      <c r="ETI32" s="0"/>
      <c r="ETJ32" s="0"/>
      <c r="ETK32" s="0"/>
      <c r="ETL32" s="0"/>
      <c r="ETM32" s="0"/>
      <c r="ETN32" s="0"/>
      <c r="ETO32" s="0"/>
      <c r="ETP32" s="0"/>
      <c r="ETQ32" s="0"/>
      <c r="ETR32" s="0"/>
      <c r="ETS32" s="0"/>
      <c r="ETT32" s="0"/>
      <c r="ETU32" s="0"/>
      <c r="ETV32" s="0"/>
      <c r="ETW32" s="0"/>
      <c r="ETX32" s="0"/>
      <c r="ETY32" s="0"/>
      <c r="ETZ32" s="0"/>
      <c r="EUA32" s="0"/>
      <c r="EUB32" s="0"/>
      <c r="EUC32" s="0"/>
      <c r="EUD32" s="0"/>
      <c r="EUE32" s="0"/>
      <c r="EUF32" s="0"/>
      <c r="EUG32" s="0"/>
      <c r="EUH32" s="0"/>
      <c r="EUI32" s="0"/>
      <c r="EUJ32" s="0"/>
      <c r="EUK32" s="0"/>
      <c r="EUL32" s="0"/>
      <c r="EUM32" s="0"/>
      <c r="EUN32" s="0"/>
      <c r="EUO32" s="0"/>
      <c r="EUP32" s="0"/>
      <c r="EUQ32" s="0"/>
      <c r="EUR32" s="0"/>
      <c r="EUS32" s="0"/>
      <c r="EUT32" s="0"/>
      <c r="EUU32" s="0"/>
      <c r="EUV32" s="0"/>
      <c r="EUW32" s="0"/>
      <c r="EUX32" s="0"/>
      <c r="EUY32" s="0"/>
      <c r="EUZ32" s="0"/>
      <c r="EVA32" s="0"/>
      <c r="EVB32" s="0"/>
      <c r="EVC32" s="0"/>
      <c r="EVD32" s="0"/>
      <c r="EVE32" s="0"/>
      <c r="EVF32" s="0"/>
      <c r="EVG32" s="0"/>
      <c r="EVH32" s="0"/>
      <c r="EVI32" s="0"/>
      <c r="EVJ32" s="0"/>
      <c r="EVK32" s="0"/>
      <c r="EVL32" s="0"/>
      <c r="EVM32" s="0"/>
      <c r="EVN32" s="0"/>
      <c r="EVO32" s="0"/>
      <c r="EVP32" s="0"/>
      <c r="EVQ32" s="0"/>
      <c r="EVR32" s="0"/>
      <c r="EVS32" s="0"/>
      <c r="EVT32" s="0"/>
      <c r="EVU32" s="0"/>
      <c r="EVV32" s="0"/>
      <c r="EVW32" s="0"/>
      <c r="EVX32" s="0"/>
      <c r="EVY32" s="0"/>
      <c r="EVZ32" s="0"/>
      <c r="EWA32" s="0"/>
      <c r="EWB32" s="0"/>
      <c r="EWC32" s="0"/>
      <c r="EWD32" s="0"/>
      <c r="EWE32" s="0"/>
      <c r="EWF32" s="0"/>
      <c r="EWG32" s="0"/>
      <c r="EWH32" s="0"/>
      <c r="EWI32" s="0"/>
      <c r="EWJ32" s="0"/>
      <c r="EWK32" s="0"/>
      <c r="EWL32" s="0"/>
      <c r="EWM32" s="0"/>
      <c r="EWN32" s="0"/>
      <c r="EWO32" s="0"/>
      <c r="EWP32" s="0"/>
      <c r="EWQ32" s="0"/>
      <c r="EWR32" s="0"/>
      <c r="EWS32" s="0"/>
      <c r="EWT32" s="0"/>
      <c r="EWU32" s="0"/>
      <c r="EWV32" s="0"/>
      <c r="EWW32" s="0"/>
      <c r="EWX32" s="0"/>
      <c r="EWY32" s="0"/>
      <c r="EWZ32" s="0"/>
      <c r="EXA32" s="0"/>
      <c r="EXB32" s="0"/>
      <c r="EXC32" s="0"/>
      <c r="EXD32" s="0"/>
      <c r="EXE32" s="0"/>
      <c r="EXF32" s="0"/>
      <c r="EXG32" s="0"/>
      <c r="EXH32" s="0"/>
      <c r="EXI32" s="0"/>
      <c r="EXJ32" s="0"/>
      <c r="EXK32" s="0"/>
      <c r="EXL32" s="0"/>
      <c r="EXM32" s="0"/>
      <c r="EXN32" s="0"/>
      <c r="EXO32" s="0"/>
      <c r="EXP32" s="0"/>
      <c r="EXQ32" s="0"/>
      <c r="EXR32" s="0"/>
      <c r="EXS32" s="0"/>
      <c r="EXT32" s="0"/>
      <c r="EXU32" s="0"/>
      <c r="EXV32" s="0"/>
      <c r="EXW32" s="0"/>
      <c r="EXX32" s="0"/>
      <c r="EXY32" s="0"/>
      <c r="EXZ32" s="0"/>
      <c r="EYA32" s="0"/>
      <c r="EYB32" s="0"/>
      <c r="EYC32" s="0"/>
      <c r="EYD32" s="0"/>
      <c r="EYE32" s="0"/>
      <c r="EYF32" s="0"/>
      <c r="EYG32" s="0"/>
      <c r="EYH32" s="0"/>
      <c r="EYI32" s="0"/>
      <c r="EYJ32" s="0"/>
      <c r="EYK32" s="0"/>
      <c r="EYL32" s="0"/>
      <c r="EYM32" s="0"/>
      <c r="EYN32" s="0"/>
      <c r="EYO32" s="0"/>
      <c r="EYP32" s="0"/>
      <c r="EYQ32" s="0"/>
      <c r="EYR32" s="0"/>
      <c r="EYS32" s="0"/>
      <c r="EYT32" s="0"/>
      <c r="EYU32" s="0"/>
      <c r="EYV32" s="0"/>
      <c r="EYW32" s="0"/>
      <c r="EYX32" s="0"/>
      <c r="EYY32" s="0"/>
      <c r="EYZ32" s="0"/>
      <c r="EZA32" s="0"/>
      <c r="EZB32" s="0"/>
      <c r="EZC32" s="0"/>
      <c r="EZD32" s="0"/>
      <c r="EZE32" s="0"/>
      <c r="EZF32" s="0"/>
      <c r="EZG32" s="0"/>
      <c r="EZH32" s="0"/>
      <c r="EZI32" s="0"/>
      <c r="EZJ32" s="0"/>
      <c r="EZK32" s="0"/>
      <c r="EZL32" s="0"/>
      <c r="EZM32" s="0"/>
      <c r="EZN32" s="0"/>
      <c r="EZO32" s="0"/>
      <c r="EZP32" s="0"/>
      <c r="EZQ32" s="0"/>
      <c r="EZR32" s="0"/>
      <c r="EZS32" s="0"/>
      <c r="EZT32" s="0"/>
      <c r="EZU32" s="0"/>
      <c r="EZV32" s="0"/>
      <c r="EZW32" s="0"/>
      <c r="EZX32" s="0"/>
      <c r="EZY32" s="0"/>
      <c r="EZZ32" s="0"/>
      <c r="FAA32" s="0"/>
      <c r="FAB32" s="0"/>
      <c r="FAC32" s="0"/>
      <c r="FAD32" s="0"/>
      <c r="FAE32" s="0"/>
      <c r="FAF32" s="0"/>
      <c r="FAG32" s="0"/>
      <c r="FAH32" s="0"/>
      <c r="FAI32" s="0"/>
      <c r="FAJ32" s="0"/>
      <c r="FAK32" s="0"/>
      <c r="FAL32" s="0"/>
      <c r="FAM32" s="0"/>
      <c r="FAN32" s="0"/>
      <c r="FAO32" s="0"/>
      <c r="FAP32" s="0"/>
      <c r="FAQ32" s="0"/>
      <c r="FAR32" s="0"/>
      <c r="FAS32" s="0"/>
      <c r="FAT32" s="0"/>
      <c r="FAU32" s="0"/>
      <c r="FAV32" s="0"/>
      <c r="FAW32" s="0"/>
      <c r="FAX32" s="0"/>
      <c r="FAY32" s="0"/>
      <c r="FAZ32" s="0"/>
      <c r="FBA32" s="0"/>
      <c r="FBB32" s="0"/>
      <c r="FBC32" s="0"/>
      <c r="FBD32" s="0"/>
      <c r="FBE32" s="0"/>
      <c r="FBF32" s="0"/>
      <c r="FBG32" s="0"/>
      <c r="FBH32" s="0"/>
      <c r="FBI32" s="0"/>
      <c r="FBJ32" s="0"/>
      <c r="FBK32" s="0"/>
      <c r="FBL32" s="0"/>
      <c r="FBM32" s="0"/>
      <c r="FBN32" s="0"/>
      <c r="FBO32" s="0"/>
      <c r="FBP32" s="0"/>
      <c r="FBQ32" s="0"/>
      <c r="FBR32" s="0"/>
      <c r="FBS32" s="0"/>
      <c r="FBT32" s="0"/>
      <c r="FBU32" s="0"/>
      <c r="FBV32" s="0"/>
      <c r="FBW32" s="0"/>
      <c r="FBX32" s="0"/>
      <c r="FBY32" s="0"/>
      <c r="FBZ32" s="0"/>
      <c r="FCA32" s="0"/>
      <c r="FCB32" s="0"/>
      <c r="FCC32" s="0"/>
      <c r="FCD32" s="0"/>
      <c r="FCE32" s="0"/>
      <c r="FCF32" s="0"/>
      <c r="FCG32" s="0"/>
      <c r="FCH32" s="0"/>
      <c r="FCI32" s="0"/>
      <c r="FCJ32" s="0"/>
      <c r="FCK32" s="0"/>
      <c r="FCL32" s="0"/>
      <c r="FCM32" s="0"/>
      <c r="FCN32" s="0"/>
      <c r="FCO32" s="0"/>
      <c r="FCP32" s="0"/>
      <c r="FCQ32" s="0"/>
      <c r="FCR32" s="0"/>
      <c r="FCS32" s="0"/>
      <c r="FCT32" s="0"/>
      <c r="FCU32" s="0"/>
      <c r="FCV32" s="0"/>
      <c r="FCW32" s="0"/>
      <c r="FCX32" s="0"/>
      <c r="FCY32" s="0"/>
      <c r="FCZ32" s="0"/>
      <c r="FDA32" s="0"/>
      <c r="FDB32" s="0"/>
      <c r="FDC32" s="0"/>
      <c r="FDD32" s="0"/>
      <c r="FDE32" s="0"/>
      <c r="FDF32" s="0"/>
      <c r="FDG32" s="0"/>
      <c r="FDH32" s="0"/>
      <c r="FDI32" s="0"/>
      <c r="FDJ32" s="0"/>
      <c r="FDK32" s="0"/>
      <c r="FDL32" s="0"/>
      <c r="FDM32" s="0"/>
      <c r="FDN32" s="0"/>
      <c r="FDO32" s="0"/>
      <c r="FDP32" s="0"/>
      <c r="FDQ32" s="0"/>
      <c r="FDR32" s="0"/>
      <c r="FDS32" s="0"/>
      <c r="FDT32" s="0"/>
      <c r="FDU32" s="0"/>
      <c r="FDV32" s="0"/>
      <c r="FDW32" s="0"/>
      <c r="FDX32" s="0"/>
      <c r="FDY32" s="0"/>
      <c r="FDZ32" s="0"/>
      <c r="FEA32" s="0"/>
      <c r="FEB32" s="0"/>
      <c r="FEC32" s="0"/>
      <c r="FED32" s="0"/>
      <c r="FEE32" s="0"/>
      <c r="FEF32" s="0"/>
      <c r="FEG32" s="0"/>
      <c r="FEH32" s="0"/>
      <c r="FEI32" s="0"/>
      <c r="FEJ32" s="0"/>
      <c r="FEK32" s="0"/>
      <c r="FEL32" s="0"/>
      <c r="FEM32" s="0"/>
      <c r="FEN32" s="0"/>
      <c r="FEO32" s="0"/>
      <c r="FEP32" s="0"/>
      <c r="FEQ32" s="0"/>
      <c r="FER32" s="0"/>
      <c r="FES32" s="0"/>
      <c r="FET32" s="0"/>
      <c r="FEU32" s="0"/>
      <c r="FEV32" s="0"/>
      <c r="FEW32" s="0"/>
      <c r="FEX32" s="0"/>
      <c r="FEY32" s="0"/>
      <c r="FEZ32" s="0"/>
      <c r="FFA32" s="0"/>
      <c r="FFB32" s="0"/>
      <c r="FFC32" s="0"/>
      <c r="FFD32" s="0"/>
      <c r="FFE32" s="0"/>
      <c r="FFF32" s="0"/>
      <c r="FFG32" s="0"/>
      <c r="FFH32" s="0"/>
      <c r="FFI32" s="0"/>
      <c r="FFJ32" s="0"/>
      <c r="FFK32" s="0"/>
      <c r="FFL32" s="0"/>
      <c r="FFM32" s="0"/>
      <c r="FFN32" s="0"/>
      <c r="FFO32" s="0"/>
      <c r="FFP32" s="0"/>
      <c r="FFQ32" s="0"/>
      <c r="FFR32" s="0"/>
      <c r="FFS32" s="0"/>
      <c r="FFT32" s="0"/>
      <c r="FFU32" s="0"/>
      <c r="FFV32" s="0"/>
      <c r="FFW32" s="0"/>
      <c r="FFX32" s="0"/>
      <c r="FFY32" s="0"/>
      <c r="FFZ32" s="0"/>
      <c r="FGA32" s="0"/>
      <c r="FGB32" s="0"/>
      <c r="FGC32" s="0"/>
      <c r="FGD32" s="0"/>
      <c r="FGE32" s="0"/>
      <c r="FGF32" s="0"/>
      <c r="FGG32" s="0"/>
      <c r="FGH32" s="0"/>
      <c r="FGI32" s="0"/>
      <c r="FGJ32" s="0"/>
      <c r="FGK32" s="0"/>
      <c r="FGL32" s="0"/>
      <c r="FGM32" s="0"/>
      <c r="FGN32" s="0"/>
      <c r="FGO32" s="0"/>
      <c r="FGP32" s="0"/>
      <c r="FGQ32" s="0"/>
      <c r="FGR32" s="0"/>
      <c r="FGS32" s="0"/>
      <c r="FGT32" s="0"/>
      <c r="FGU32" s="0"/>
      <c r="FGV32" s="0"/>
      <c r="FGW32" s="0"/>
      <c r="FGX32" s="0"/>
      <c r="FGY32" s="0"/>
      <c r="FGZ32" s="0"/>
      <c r="FHA32" s="0"/>
      <c r="FHB32" s="0"/>
      <c r="FHC32" s="0"/>
      <c r="FHD32" s="0"/>
      <c r="FHE32" s="0"/>
      <c r="FHF32" s="0"/>
      <c r="FHG32" s="0"/>
      <c r="FHH32" s="0"/>
      <c r="FHI32" s="0"/>
      <c r="FHJ32" s="0"/>
      <c r="FHK32" s="0"/>
      <c r="FHL32" s="0"/>
      <c r="FHM32" s="0"/>
      <c r="FHN32" s="0"/>
      <c r="FHO32" s="0"/>
      <c r="FHP32" s="0"/>
      <c r="FHQ32" s="0"/>
      <c r="FHR32" s="0"/>
      <c r="FHS32" s="0"/>
      <c r="FHT32" s="0"/>
      <c r="FHU32" s="0"/>
      <c r="FHV32" s="0"/>
      <c r="FHW32" s="0"/>
      <c r="FHX32" s="0"/>
      <c r="FHY32" s="0"/>
      <c r="FHZ32" s="0"/>
      <c r="FIA32" s="0"/>
      <c r="FIB32" s="0"/>
      <c r="FIC32" s="0"/>
      <c r="FID32" s="0"/>
      <c r="FIE32" s="0"/>
      <c r="FIF32" s="0"/>
      <c r="FIG32" s="0"/>
      <c r="FIH32" s="0"/>
      <c r="FII32" s="0"/>
      <c r="FIJ32" s="0"/>
      <c r="FIK32" s="0"/>
      <c r="FIL32" s="0"/>
      <c r="FIM32" s="0"/>
      <c r="FIN32" s="0"/>
      <c r="FIO32" s="0"/>
      <c r="FIP32" s="0"/>
      <c r="FIQ32" s="0"/>
      <c r="FIR32" s="0"/>
      <c r="FIS32" s="0"/>
      <c r="FIT32" s="0"/>
      <c r="FIU32" s="0"/>
      <c r="FIV32" s="0"/>
      <c r="FIW32" s="0"/>
      <c r="FIX32" s="0"/>
      <c r="FIY32" s="0"/>
      <c r="FIZ32" s="0"/>
      <c r="FJA32" s="0"/>
      <c r="FJB32" s="0"/>
      <c r="FJC32" s="0"/>
      <c r="FJD32" s="0"/>
      <c r="FJE32" s="0"/>
      <c r="FJF32" s="0"/>
      <c r="FJG32" s="0"/>
      <c r="FJH32" s="0"/>
      <c r="FJI32" s="0"/>
      <c r="FJJ32" s="0"/>
      <c r="FJK32" s="0"/>
      <c r="FJL32" s="0"/>
      <c r="FJM32" s="0"/>
      <c r="FJN32" s="0"/>
      <c r="FJO32" s="0"/>
      <c r="FJP32" s="0"/>
      <c r="FJQ32" s="0"/>
      <c r="FJR32" s="0"/>
      <c r="FJS32" s="0"/>
      <c r="FJT32" s="0"/>
      <c r="FJU32" s="0"/>
      <c r="FJV32" s="0"/>
      <c r="FJW32" s="0"/>
      <c r="FJX32" s="0"/>
      <c r="FJY32" s="0"/>
      <c r="FJZ32" s="0"/>
      <c r="FKA32" s="0"/>
      <c r="FKB32" s="0"/>
      <c r="FKC32" s="0"/>
      <c r="FKD32" s="0"/>
      <c r="FKE32" s="0"/>
      <c r="FKF32" s="0"/>
      <c r="FKG32" s="0"/>
      <c r="FKH32" s="0"/>
      <c r="FKI32" s="0"/>
      <c r="FKJ32" s="0"/>
      <c r="FKK32" s="0"/>
      <c r="FKL32" s="0"/>
      <c r="FKM32" s="0"/>
      <c r="FKN32" s="0"/>
      <c r="FKO32" s="0"/>
      <c r="FKP32" s="0"/>
      <c r="FKQ32" s="0"/>
      <c r="FKR32" s="0"/>
      <c r="FKS32" s="0"/>
      <c r="FKT32" s="0"/>
      <c r="FKU32" s="0"/>
      <c r="FKV32" s="0"/>
      <c r="FKW32" s="0"/>
      <c r="FKX32" s="0"/>
      <c r="FKY32" s="0"/>
      <c r="FKZ32" s="0"/>
      <c r="FLA32" s="0"/>
      <c r="FLB32" s="0"/>
      <c r="FLC32" s="0"/>
      <c r="FLD32" s="0"/>
      <c r="FLE32" s="0"/>
      <c r="FLF32" s="0"/>
      <c r="FLG32" s="0"/>
      <c r="FLH32" s="0"/>
      <c r="FLI32" s="0"/>
      <c r="FLJ32" s="0"/>
      <c r="FLK32" s="0"/>
      <c r="FLL32" s="0"/>
      <c r="FLM32" s="0"/>
      <c r="FLN32" s="0"/>
      <c r="FLO32" s="0"/>
      <c r="FLP32" s="0"/>
      <c r="FLQ32" s="0"/>
      <c r="FLR32" s="0"/>
      <c r="FLS32" s="0"/>
      <c r="FLT32" s="0"/>
      <c r="FLU32" s="0"/>
      <c r="FLV32" s="0"/>
      <c r="FLW32" s="0"/>
      <c r="FLX32" s="0"/>
      <c r="FLY32" s="0"/>
      <c r="FLZ32" s="0"/>
      <c r="FMA32" s="0"/>
      <c r="FMB32" s="0"/>
      <c r="FMC32" s="0"/>
      <c r="FMD32" s="0"/>
      <c r="FME32" s="0"/>
      <c r="FMF32" s="0"/>
      <c r="FMG32" s="0"/>
      <c r="FMH32" s="0"/>
      <c r="FMI32" s="0"/>
      <c r="FMJ32" s="0"/>
      <c r="FMK32" s="0"/>
      <c r="FML32" s="0"/>
      <c r="FMM32" s="0"/>
      <c r="FMN32" s="0"/>
      <c r="FMO32" s="0"/>
      <c r="FMP32" s="0"/>
      <c r="FMQ32" s="0"/>
      <c r="FMR32" s="0"/>
      <c r="FMS32" s="0"/>
      <c r="FMT32" s="0"/>
      <c r="FMU32" s="0"/>
      <c r="FMV32" s="0"/>
      <c r="FMW32" s="0"/>
      <c r="FMX32" s="0"/>
      <c r="FMY32" s="0"/>
      <c r="FMZ32" s="0"/>
      <c r="FNA32" s="0"/>
      <c r="FNB32" s="0"/>
      <c r="FNC32" s="0"/>
      <c r="FND32" s="0"/>
      <c r="FNE32" s="0"/>
      <c r="FNF32" s="0"/>
      <c r="FNG32" s="0"/>
      <c r="FNH32" s="0"/>
      <c r="FNI32" s="0"/>
      <c r="FNJ32" s="0"/>
      <c r="FNK32" s="0"/>
      <c r="FNL32" s="0"/>
      <c r="FNM32" s="0"/>
      <c r="FNN32" s="0"/>
      <c r="FNO32" s="0"/>
      <c r="FNP32" s="0"/>
      <c r="FNQ32" s="0"/>
      <c r="FNR32" s="0"/>
      <c r="FNS32" s="0"/>
      <c r="FNT32" s="0"/>
      <c r="FNU32" s="0"/>
      <c r="FNV32" s="0"/>
      <c r="FNW32" s="0"/>
      <c r="FNX32" s="0"/>
      <c r="FNY32" s="0"/>
      <c r="FNZ32" s="0"/>
      <c r="FOA32" s="0"/>
      <c r="FOB32" s="0"/>
      <c r="FOC32" s="0"/>
      <c r="FOD32" s="0"/>
      <c r="FOE32" s="0"/>
      <c r="FOF32" s="0"/>
      <c r="FOG32" s="0"/>
      <c r="FOH32" s="0"/>
      <c r="FOI32" s="0"/>
      <c r="FOJ32" s="0"/>
      <c r="FOK32" s="0"/>
      <c r="FOL32" s="0"/>
      <c r="FOM32" s="0"/>
      <c r="FON32" s="0"/>
      <c r="FOO32" s="0"/>
      <c r="FOP32" s="0"/>
      <c r="FOQ32" s="0"/>
      <c r="FOR32" s="0"/>
      <c r="FOS32" s="0"/>
      <c r="FOT32" s="0"/>
      <c r="FOU32" s="0"/>
      <c r="FOV32" s="0"/>
      <c r="FOW32" s="0"/>
      <c r="FOX32" s="0"/>
      <c r="FOY32" s="0"/>
      <c r="FOZ32" s="0"/>
      <c r="FPA32" s="0"/>
      <c r="FPB32" s="0"/>
      <c r="FPC32" s="0"/>
      <c r="FPD32" s="0"/>
      <c r="FPE32" s="0"/>
      <c r="FPF32" s="0"/>
      <c r="FPG32" s="0"/>
      <c r="FPH32" s="0"/>
      <c r="FPI32" s="0"/>
      <c r="FPJ32" s="0"/>
      <c r="FPK32" s="0"/>
      <c r="FPL32" s="0"/>
      <c r="FPM32" s="0"/>
      <c r="FPN32" s="0"/>
      <c r="FPO32" s="0"/>
      <c r="FPP32" s="0"/>
      <c r="FPQ32" s="0"/>
      <c r="FPR32" s="0"/>
      <c r="FPS32" s="0"/>
      <c r="FPT32" s="0"/>
      <c r="FPU32" s="0"/>
      <c r="FPV32" s="0"/>
      <c r="FPW32" s="0"/>
      <c r="FPX32" s="0"/>
      <c r="FPY32" s="0"/>
      <c r="FPZ32" s="0"/>
      <c r="FQA32" s="0"/>
      <c r="FQB32" s="0"/>
      <c r="FQC32" s="0"/>
      <c r="FQD32" s="0"/>
      <c r="FQE32" s="0"/>
      <c r="FQF32" s="0"/>
      <c r="FQG32" s="0"/>
      <c r="FQH32" s="0"/>
      <c r="FQI32" s="0"/>
      <c r="FQJ32" s="0"/>
      <c r="FQK32" s="0"/>
      <c r="FQL32" s="0"/>
      <c r="FQM32" s="0"/>
      <c r="FQN32" s="0"/>
      <c r="FQO32" s="0"/>
      <c r="FQP32" s="0"/>
      <c r="FQQ32" s="0"/>
      <c r="FQR32" s="0"/>
      <c r="FQS32" s="0"/>
      <c r="FQT32" s="0"/>
      <c r="FQU32" s="0"/>
      <c r="FQV32" s="0"/>
      <c r="FQW32" s="0"/>
      <c r="FQX32" s="0"/>
      <c r="FQY32" s="0"/>
      <c r="FQZ32" s="0"/>
      <c r="FRA32" s="0"/>
      <c r="FRB32" s="0"/>
      <c r="FRC32" s="0"/>
      <c r="FRD32" s="0"/>
      <c r="FRE32" s="0"/>
      <c r="FRF32" s="0"/>
      <c r="FRG32" s="0"/>
      <c r="FRH32" s="0"/>
      <c r="FRI32" s="0"/>
      <c r="FRJ32" s="0"/>
      <c r="FRK32" s="0"/>
      <c r="FRL32" s="0"/>
      <c r="FRM32" s="0"/>
      <c r="FRN32" s="0"/>
      <c r="FRO32" s="0"/>
      <c r="FRP32" s="0"/>
      <c r="FRQ32" s="0"/>
      <c r="FRR32" s="0"/>
      <c r="FRS32" s="0"/>
      <c r="FRT32" s="0"/>
      <c r="FRU32" s="0"/>
      <c r="FRV32" s="0"/>
      <c r="FRW32" s="0"/>
      <c r="FRX32" s="0"/>
      <c r="FRY32" s="0"/>
      <c r="FRZ32" s="0"/>
      <c r="FSA32" s="0"/>
      <c r="FSB32" s="0"/>
      <c r="FSC32" s="0"/>
      <c r="FSD32" s="0"/>
      <c r="FSE32" s="0"/>
      <c r="FSF32" s="0"/>
      <c r="FSG32" s="0"/>
      <c r="FSH32" s="0"/>
      <c r="FSI32" s="0"/>
      <c r="FSJ32" s="0"/>
      <c r="FSK32" s="0"/>
      <c r="FSL32" s="0"/>
      <c r="FSM32" s="0"/>
      <c r="FSN32" s="0"/>
      <c r="FSO32" s="0"/>
      <c r="FSP32" s="0"/>
      <c r="FSQ32" s="0"/>
      <c r="FSR32" s="0"/>
      <c r="FSS32" s="0"/>
      <c r="FST32" s="0"/>
      <c r="FSU32" s="0"/>
      <c r="FSV32" s="0"/>
      <c r="FSW32" s="0"/>
      <c r="FSX32" s="0"/>
      <c r="FSY32" s="0"/>
      <c r="FSZ32" s="0"/>
      <c r="FTA32" s="0"/>
      <c r="FTB32" s="0"/>
      <c r="FTC32" s="0"/>
      <c r="FTD32" s="0"/>
      <c r="FTE32" s="0"/>
      <c r="FTF32" s="0"/>
      <c r="FTG32" s="0"/>
      <c r="FTH32" s="0"/>
      <c r="FTI32" s="0"/>
      <c r="FTJ32" s="0"/>
      <c r="FTK32" s="0"/>
      <c r="FTL32" s="0"/>
      <c r="FTM32" s="0"/>
      <c r="FTN32" s="0"/>
      <c r="FTO32" s="0"/>
      <c r="FTP32" s="0"/>
      <c r="FTQ32" s="0"/>
      <c r="FTR32" s="0"/>
      <c r="FTS32" s="0"/>
      <c r="FTT32" s="0"/>
      <c r="FTU32" s="0"/>
      <c r="FTV32" s="0"/>
      <c r="FTW32" s="0"/>
      <c r="FTX32" s="0"/>
      <c r="FTY32" s="0"/>
      <c r="FTZ32" s="0"/>
      <c r="FUA32" s="0"/>
      <c r="FUB32" s="0"/>
      <c r="FUC32" s="0"/>
      <c r="FUD32" s="0"/>
      <c r="FUE32" s="0"/>
      <c r="FUF32" s="0"/>
      <c r="FUG32" s="0"/>
      <c r="FUH32" s="0"/>
      <c r="FUI32" s="0"/>
      <c r="FUJ32" s="0"/>
      <c r="FUK32" s="0"/>
      <c r="FUL32" s="0"/>
      <c r="FUM32" s="0"/>
      <c r="FUN32" s="0"/>
      <c r="FUO32" s="0"/>
      <c r="FUP32" s="0"/>
      <c r="FUQ32" s="0"/>
      <c r="FUR32" s="0"/>
      <c r="FUS32" s="0"/>
      <c r="FUT32" s="0"/>
      <c r="FUU32" s="0"/>
      <c r="FUV32" s="0"/>
      <c r="FUW32" s="0"/>
      <c r="FUX32" s="0"/>
      <c r="FUY32" s="0"/>
      <c r="FUZ32" s="0"/>
      <c r="FVA32" s="0"/>
      <c r="FVB32" s="0"/>
      <c r="FVC32" s="0"/>
      <c r="FVD32" s="0"/>
      <c r="FVE32" s="0"/>
      <c r="FVF32" s="0"/>
      <c r="FVG32" s="0"/>
      <c r="FVH32" s="0"/>
      <c r="FVI32" s="0"/>
      <c r="FVJ32" s="0"/>
      <c r="FVK32" s="0"/>
      <c r="FVL32" s="0"/>
      <c r="FVM32" s="0"/>
      <c r="FVN32" s="0"/>
      <c r="FVO32" s="0"/>
      <c r="FVP32" s="0"/>
      <c r="FVQ32" s="0"/>
      <c r="FVR32" s="0"/>
      <c r="FVS32" s="0"/>
      <c r="FVT32" s="0"/>
      <c r="FVU32" s="0"/>
      <c r="FVV32" s="0"/>
      <c r="FVW32" s="0"/>
      <c r="FVX32" s="0"/>
      <c r="FVY32" s="0"/>
      <c r="FVZ32" s="0"/>
      <c r="FWA32" s="0"/>
      <c r="FWB32" s="0"/>
      <c r="FWC32" s="0"/>
      <c r="FWD32" s="0"/>
      <c r="FWE32" s="0"/>
      <c r="FWF32" s="0"/>
      <c r="FWG32" s="0"/>
      <c r="FWH32" s="0"/>
      <c r="FWI32" s="0"/>
      <c r="FWJ32" s="0"/>
      <c r="FWK32" s="0"/>
      <c r="FWL32" s="0"/>
      <c r="FWM32" s="0"/>
      <c r="FWN32" s="0"/>
      <c r="FWO32" s="0"/>
      <c r="FWP32" s="0"/>
      <c r="FWQ32" s="0"/>
      <c r="FWR32" s="0"/>
      <c r="FWS32" s="0"/>
      <c r="FWT32" s="0"/>
      <c r="FWU32" s="0"/>
      <c r="FWV32" s="0"/>
      <c r="FWW32" s="0"/>
      <c r="FWX32" s="0"/>
      <c r="FWY32" s="0"/>
      <c r="FWZ32" s="0"/>
      <c r="FXA32" s="0"/>
      <c r="FXB32" s="0"/>
      <c r="FXC32" s="0"/>
      <c r="FXD32" s="0"/>
      <c r="FXE32" s="0"/>
      <c r="FXF32" s="0"/>
      <c r="FXG32" s="0"/>
      <c r="FXH32" s="0"/>
      <c r="FXI32" s="0"/>
      <c r="FXJ32" s="0"/>
      <c r="FXK32" s="0"/>
      <c r="FXL32" s="0"/>
      <c r="FXM32" s="0"/>
      <c r="FXN32" s="0"/>
      <c r="FXO32" s="0"/>
      <c r="FXP32" s="0"/>
      <c r="FXQ32" s="0"/>
      <c r="FXR32" s="0"/>
      <c r="FXS32" s="0"/>
      <c r="FXT32" s="0"/>
      <c r="FXU32" s="0"/>
      <c r="FXV32" s="0"/>
      <c r="FXW32" s="0"/>
      <c r="FXX32" s="0"/>
      <c r="FXY32" s="0"/>
      <c r="FXZ32" s="0"/>
      <c r="FYA32" s="0"/>
      <c r="FYB32" s="0"/>
      <c r="FYC32" s="0"/>
      <c r="FYD32" s="0"/>
      <c r="FYE32" s="0"/>
      <c r="FYF32" s="0"/>
      <c r="FYG32" s="0"/>
      <c r="FYH32" s="0"/>
      <c r="FYI32" s="0"/>
      <c r="FYJ32" s="0"/>
      <c r="FYK32" s="0"/>
      <c r="FYL32" s="0"/>
      <c r="FYM32" s="0"/>
      <c r="FYN32" s="0"/>
      <c r="FYO32" s="0"/>
      <c r="FYP32" s="0"/>
      <c r="FYQ32" s="0"/>
      <c r="FYR32" s="0"/>
      <c r="FYS32" s="0"/>
      <c r="FYT32" s="0"/>
      <c r="FYU32" s="0"/>
      <c r="FYV32" s="0"/>
      <c r="FYW32" s="0"/>
      <c r="FYX32" s="0"/>
      <c r="FYY32" s="0"/>
      <c r="FYZ32" s="0"/>
      <c r="FZA32" s="0"/>
      <c r="FZB32" s="0"/>
      <c r="FZC32" s="0"/>
      <c r="FZD32" s="0"/>
      <c r="FZE32" s="0"/>
      <c r="FZF32" s="0"/>
      <c r="FZG32" s="0"/>
      <c r="FZH32" s="0"/>
      <c r="FZI32" s="0"/>
      <c r="FZJ32" s="0"/>
      <c r="FZK32" s="0"/>
      <c r="FZL32" s="0"/>
      <c r="FZM32" s="0"/>
      <c r="FZN32" s="0"/>
      <c r="FZO32" s="0"/>
      <c r="FZP32" s="0"/>
      <c r="FZQ32" s="0"/>
      <c r="FZR32" s="0"/>
      <c r="FZS32" s="0"/>
      <c r="FZT32" s="0"/>
      <c r="FZU32" s="0"/>
      <c r="FZV32" s="0"/>
      <c r="FZW32" s="0"/>
      <c r="FZX32" s="0"/>
      <c r="FZY32" s="0"/>
      <c r="FZZ32" s="0"/>
      <c r="GAA32" s="0"/>
      <c r="GAB32" s="0"/>
      <c r="GAC32" s="0"/>
      <c r="GAD32" s="0"/>
      <c r="GAE32" s="0"/>
      <c r="GAF32" s="0"/>
      <c r="GAG32" s="0"/>
      <c r="GAH32" s="0"/>
      <c r="GAI32" s="0"/>
      <c r="GAJ32" s="0"/>
      <c r="GAK32" s="0"/>
      <c r="GAL32" s="0"/>
      <c r="GAM32" s="0"/>
      <c r="GAN32" s="0"/>
      <c r="GAO32" s="0"/>
      <c r="GAP32" s="0"/>
      <c r="GAQ32" s="0"/>
      <c r="GAR32" s="0"/>
      <c r="GAS32" s="0"/>
      <c r="GAT32" s="0"/>
      <c r="GAU32" s="0"/>
      <c r="GAV32" s="0"/>
      <c r="GAW32" s="0"/>
      <c r="GAX32" s="0"/>
      <c r="GAY32" s="0"/>
      <c r="GAZ32" s="0"/>
      <c r="GBA32" s="0"/>
      <c r="GBB32" s="0"/>
      <c r="GBC32" s="0"/>
      <c r="GBD32" s="0"/>
      <c r="GBE32" s="0"/>
      <c r="GBF32" s="0"/>
      <c r="GBG32" s="0"/>
      <c r="GBH32" s="0"/>
      <c r="GBI32" s="0"/>
      <c r="GBJ32" s="0"/>
      <c r="GBK32" s="0"/>
      <c r="GBL32" s="0"/>
      <c r="GBM32" s="0"/>
      <c r="GBN32" s="0"/>
      <c r="GBO32" s="0"/>
      <c r="GBP32" s="0"/>
      <c r="GBQ32" s="0"/>
      <c r="GBR32" s="0"/>
      <c r="GBS32" s="0"/>
      <c r="GBT32" s="0"/>
      <c r="GBU32" s="0"/>
      <c r="GBV32" s="0"/>
      <c r="GBW32" s="0"/>
      <c r="GBX32" s="0"/>
      <c r="GBY32" s="0"/>
      <c r="GBZ32" s="0"/>
      <c r="GCA32" s="0"/>
      <c r="GCB32" s="0"/>
      <c r="GCC32" s="0"/>
      <c r="GCD32" s="0"/>
      <c r="GCE32" s="0"/>
      <c r="GCF32" s="0"/>
      <c r="GCG32" s="0"/>
      <c r="GCH32" s="0"/>
      <c r="GCI32" s="0"/>
      <c r="GCJ32" s="0"/>
      <c r="GCK32" s="0"/>
      <c r="GCL32" s="0"/>
      <c r="GCM32" s="0"/>
      <c r="GCN32" s="0"/>
      <c r="GCO32" s="0"/>
      <c r="GCP32" s="0"/>
      <c r="GCQ32" s="0"/>
      <c r="GCR32" s="0"/>
      <c r="GCS32" s="0"/>
      <c r="GCT32" s="0"/>
      <c r="GCU32" s="0"/>
      <c r="GCV32" s="0"/>
      <c r="GCW32" s="0"/>
      <c r="GCX32" s="0"/>
      <c r="GCY32" s="0"/>
      <c r="GCZ32" s="0"/>
      <c r="GDA32" s="0"/>
      <c r="GDB32" s="0"/>
      <c r="GDC32" s="0"/>
      <c r="GDD32" s="0"/>
      <c r="GDE32" s="0"/>
      <c r="GDF32" s="0"/>
      <c r="GDG32" s="0"/>
      <c r="GDH32" s="0"/>
      <c r="GDI32" s="0"/>
      <c r="GDJ32" s="0"/>
      <c r="GDK32" s="0"/>
      <c r="GDL32" s="0"/>
      <c r="GDM32" s="0"/>
      <c r="GDN32" s="0"/>
      <c r="GDO32" s="0"/>
      <c r="GDP32" s="0"/>
      <c r="GDQ32" s="0"/>
      <c r="GDR32" s="0"/>
      <c r="GDS32" s="0"/>
      <c r="GDT32" s="0"/>
      <c r="GDU32" s="0"/>
      <c r="GDV32" s="0"/>
      <c r="GDW32" s="0"/>
      <c r="GDX32" s="0"/>
      <c r="GDY32" s="0"/>
      <c r="GDZ32" s="0"/>
      <c r="GEA32" s="0"/>
      <c r="GEB32" s="0"/>
      <c r="GEC32" s="0"/>
      <c r="GED32" s="0"/>
      <c r="GEE32" s="0"/>
      <c r="GEF32" s="0"/>
      <c r="GEG32" s="0"/>
      <c r="GEH32" s="0"/>
      <c r="GEI32" s="0"/>
      <c r="GEJ32" s="0"/>
      <c r="GEK32" s="0"/>
      <c r="GEL32" s="0"/>
      <c r="GEM32" s="0"/>
      <c r="GEN32" s="0"/>
      <c r="GEO32" s="0"/>
      <c r="GEP32" s="0"/>
      <c r="GEQ32" s="0"/>
      <c r="GER32" s="0"/>
      <c r="GES32" s="0"/>
      <c r="GET32" s="0"/>
      <c r="GEU32" s="0"/>
      <c r="GEV32" s="0"/>
      <c r="GEW32" s="0"/>
      <c r="GEX32" s="0"/>
      <c r="GEY32" s="0"/>
      <c r="GEZ32" s="0"/>
      <c r="GFA32" s="0"/>
      <c r="GFB32" s="0"/>
      <c r="GFC32" s="0"/>
      <c r="GFD32" s="0"/>
      <c r="GFE32" s="0"/>
      <c r="GFF32" s="0"/>
      <c r="GFG32" s="0"/>
      <c r="GFH32" s="0"/>
      <c r="GFI32" s="0"/>
      <c r="GFJ32" s="0"/>
      <c r="GFK32" s="0"/>
      <c r="GFL32" s="0"/>
      <c r="GFM32" s="0"/>
      <c r="GFN32" s="0"/>
      <c r="GFO32" s="0"/>
      <c r="GFP32" s="0"/>
      <c r="GFQ32" s="0"/>
      <c r="GFR32" s="0"/>
      <c r="GFS32" s="0"/>
      <c r="GFT32" s="0"/>
      <c r="GFU32" s="0"/>
      <c r="GFV32" s="0"/>
      <c r="GFW32" s="0"/>
      <c r="GFX32" s="0"/>
      <c r="GFY32" s="0"/>
      <c r="GFZ32" s="0"/>
      <c r="GGA32" s="0"/>
      <c r="GGB32" s="0"/>
      <c r="GGC32" s="0"/>
      <c r="GGD32" s="0"/>
      <c r="GGE32" s="0"/>
      <c r="GGF32" s="0"/>
      <c r="GGG32" s="0"/>
      <c r="GGH32" s="0"/>
      <c r="GGI32" s="0"/>
      <c r="GGJ32" s="0"/>
      <c r="GGK32" s="0"/>
      <c r="GGL32" s="0"/>
      <c r="GGM32" s="0"/>
      <c r="GGN32" s="0"/>
      <c r="GGO32" s="0"/>
      <c r="GGP32" s="0"/>
      <c r="GGQ32" s="0"/>
      <c r="GGR32" s="0"/>
      <c r="GGS32" s="0"/>
      <c r="GGT32" s="0"/>
      <c r="GGU32" s="0"/>
      <c r="GGV32" s="0"/>
      <c r="GGW32" s="0"/>
      <c r="GGX32" s="0"/>
      <c r="GGY32" s="0"/>
      <c r="GGZ32" s="0"/>
      <c r="GHA32" s="0"/>
      <c r="GHB32" s="0"/>
      <c r="GHC32" s="0"/>
      <c r="GHD32" s="0"/>
      <c r="GHE32" s="0"/>
      <c r="GHF32" s="0"/>
      <c r="GHG32" s="0"/>
      <c r="GHH32" s="0"/>
      <c r="GHI32" s="0"/>
      <c r="GHJ32" s="0"/>
      <c r="GHK32" s="0"/>
      <c r="GHL32" s="0"/>
      <c r="GHM32" s="0"/>
      <c r="GHN32" s="0"/>
      <c r="GHO32" s="0"/>
      <c r="GHP32" s="0"/>
      <c r="GHQ32" s="0"/>
      <c r="GHR32" s="0"/>
      <c r="GHS32" s="0"/>
      <c r="GHT32" s="0"/>
      <c r="GHU32" s="0"/>
      <c r="GHV32" s="0"/>
      <c r="GHW32" s="0"/>
      <c r="GHX32" s="0"/>
      <c r="GHY32" s="0"/>
      <c r="GHZ32" s="0"/>
      <c r="GIA32" s="0"/>
      <c r="GIB32" s="0"/>
      <c r="GIC32" s="0"/>
      <c r="GID32" s="0"/>
      <c r="GIE32" s="0"/>
      <c r="GIF32" s="0"/>
      <c r="GIG32" s="0"/>
      <c r="GIH32" s="0"/>
      <c r="GII32" s="0"/>
      <c r="GIJ32" s="0"/>
      <c r="GIK32" s="0"/>
      <c r="GIL32" s="0"/>
      <c r="GIM32" s="0"/>
      <c r="GIN32" s="0"/>
      <c r="GIO32" s="0"/>
      <c r="GIP32" s="0"/>
      <c r="GIQ32" s="0"/>
      <c r="GIR32" s="0"/>
      <c r="GIS32" s="0"/>
      <c r="GIT32" s="0"/>
      <c r="GIU32" s="0"/>
      <c r="GIV32" s="0"/>
      <c r="GIW32" s="0"/>
      <c r="GIX32" s="0"/>
      <c r="GIY32" s="0"/>
      <c r="GIZ32" s="0"/>
      <c r="GJA32" s="0"/>
      <c r="GJB32" s="0"/>
      <c r="GJC32" s="0"/>
      <c r="GJD32" s="0"/>
      <c r="GJE32" s="0"/>
      <c r="GJF32" s="0"/>
      <c r="GJG32" s="0"/>
      <c r="GJH32" s="0"/>
      <c r="GJI32" s="0"/>
      <c r="GJJ32" s="0"/>
      <c r="GJK32" s="0"/>
      <c r="GJL32" s="0"/>
      <c r="GJM32" s="0"/>
      <c r="GJN32" s="0"/>
      <c r="GJO32" s="0"/>
      <c r="GJP32" s="0"/>
      <c r="GJQ32" s="0"/>
      <c r="GJR32" s="0"/>
      <c r="GJS32" s="0"/>
      <c r="GJT32" s="0"/>
      <c r="GJU32" s="0"/>
      <c r="GJV32" s="0"/>
      <c r="GJW32" s="0"/>
      <c r="GJX32" s="0"/>
      <c r="GJY32" s="0"/>
      <c r="GJZ32" s="0"/>
      <c r="GKA32" s="0"/>
      <c r="GKB32" s="0"/>
      <c r="GKC32" s="0"/>
      <c r="GKD32" s="0"/>
      <c r="GKE32" s="0"/>
      <c r="GKF32" s="0"/>
      <c r="GKG32" s="0"/>
      <c r="GKH32" s="0"/>
      <c r="GKI32" s="0"/>
      <c r="GKJ32" s="0"/>
      <c r="GKK32" s="0"/>
      <c r="GKL32" s="0"/>
      <c r="GKM32" s="0"/>
      <c r="GKN32" s="0"/>
      <c r="GKO32" s="0"/>
      <c r="GKP32" s="0"/>
      <c r="GKQ32" s="0"/>
      <c r="GKR32" s="0"/>
      <c r="GKS32" s="0"/>
      <c r="GKT32" s="0"/>
      <c r="GKU32" s="0"/>
      <c r="GKV32" s="0"/>
      <c r="GKW32" s="0"/>
      <c r="GKX32" s="0"/>
      <c r="GKY32" s="0"/>
      <c r="GKZ32" s="0"/>
      <c r="GLA32" s="0"/>
      <c r="GLB32" s="0"/>
      <c r="GLC32" s="0"/>
      <c r="GLD32" s="0"/>
      <c r="GLE32" s="0"/>
      <c r="GLF32" s="0"/>
      <c r="GLG32" s="0"/>
      <c r="GLH32" s="0"/>
      <c r="GLI32" s="0"/>
      <c r="GLJ32" s="0"/>
      <c r="GLK32" s="0"/>
      <c r="GLL32" s="0"/>
      <c r="GLM32" s="0"/>
      <c r="GLN32" s="0"/>
      <c r="GLO32" s="0"/>
      <c r="GLP32" s="0"/>
      <c r="GLQ32" s="0"/>
      <c r="GLR32" s="0"/>
      <c r="GLS32" s="0"/>
      <c r="GLT32" s="0"/>
      <c r="GLU32" s="0"/>
      <c r="GLV32" s="0"/>
      <c r="GLW32" s="0"/>
      <c r="GLX32" s="0"/>
      <c r="GLY32" s="0"/>
      <c r="GLZ32" s="0"/>
      <c r="GMA32" s="0"/>
      <c r="GMB32" s="0"/>
      <c r="GMC32" s="0"/>
      <c r="GMD32" s="0"/>
      <c r="GME32" s="0"/>
      <c r="GMF32" s="0"/>
      <c r="GMG32" s="0"/>
      <c r="GMH32" s="0"/>
      <c r="GMI32" s="0"/>
      <c r="GMJ32" s="0"/>
      <c r="GMK32" s="0"/>
      <c r="GML32" s="0"/>
      <c r="GMM32" s="0"/>
      <c r="GMN32" s="0"/>
      <c r="GMO32" s="0"/>
      <c r="GMP32" s="0"/>
      <c r="GMQ32" s="0"/>
      <c r="GMR32" s="0"/>
      <c r="GMS32" s="0"/>
      <c r="GMT32" s="0"/>
      <c r="GMU32" s="0"/>
      <c r="GMV32" s="0"/>
      <c r="GMW32" s="0"/>
      <c r="GMX32" s="0"/>
      <c r="GMY32" s="0"/>
      <c r="GMZ32" s="0"/>
      <c r="GNA32" s="0"/>
      <c r="GNB32" s="0"/>
      <c r="GNC32" s="0"/>
      <c r="GND32" s="0"/>
      <c r="GNE32" s="0"/>
      <c r="GNF32" s="0"/>
      <c r="GNG32" s="0"/>
      <c r="GNH32" s="0"/>
      <c r="GNI32" s="0"/>
      <c r="GNJ32" s="0"/>
      <c r="GNK32" s="0"/>
      <c r="GNL32" s="0"/>
      <c r="GNM32" s="0"/>
      <c r="GNN32" s="0"/>
      <c r="GNO32" s="0"/>
      <c r="GNP32" s="0"/>
      <c r="GNQ32" s="0"/>
      <c r="GNR32" s="0"/>
      <c r="GNS32" s="0"/>
      <c r="GNT32" s="0"/>
      <c r="GNU32" s="0"/>
      <c r="GNV32" s="0"/>
      <c r="GNW32" s="0"/>
      <c r="GNX32" s="0"/>
      <c r="GNY32" s="0"/>
      <c r="GNZ32" s="0"/>
      <c r="GOA32" s="0"/>
      <c r="GOB32" s="0"/>
      <c r="GOC32" s="0"/>
      <c r="GOD32" s="0"/>
      <c r="GOE32" s="0"/>
      <c r="GOF32" s="0"/>
      <c r="GOG32" s="0"/>
      <c r="GOH32" s="0"/>
      <c r="GOI32" s="0"/>
      <c r="GOJ32" s="0"/>
      <c r="GOK32" s="0"/>
      <c r="GOL32" s="0"/>
      <c r="GOM32" s="0"/>
      <c r="GON32" s="0"/>
      <c r="GOO32" s="0"/>
      <c r="GOP32" s="0"/>
      <c r="GOQ32" s="0"/>
      <c r="GOR32" s="0"/>
      <c r="GOS32" s="0"/>
      <c r="GOT32" s="0"/>
      <c r="GOU32" s="0"/>
      <c r="GOV32" s="0"/>
      <c r="GOW32" s="0"/>
      <c r="GOX32" s="0"/>
      <c r="GOY32" s="0"/>
      <c r="GOZ32" s="0"/>
      <c r="GPA32" s="0"/>
      <c r="GPB32" s="0"/>
      <c r="GPC32" s="0"/>
      <c r="GPD32" s="0"/>
      <c r="GPE32" s="0"/>
      <c r="GPF32" s="0"/>
      <c r="GPG32" s="0"/>
      <c r="GPH32" s="0"/>
      <c r="GPI32" s="0"/>
      <c r="GPJ32" s="0"/>
      <c r="GPK32" s="0"/>
      <c r="GPL32" s="0"/>
      <c r="GPM32" s="0"/>
      <c r="GPN32" s="0"/>
      <c r="GPO32" s="0"/>
      <c r="GPP32" s="0"/>
      <c r="GPQ32" s="0"/>
      <c r="GPR32" s="0"/>
      <c r="GPS32" s="0"/>
      <c r="GPT32" s="0"/>
      <c r="GPU32" s="0"/>
      <c r="GPV32" s="0"/>
      <c r="GPW32" s="0"/>
      <c r="GPX32" s="0"/>
      <c r="GPY32" s="0"/>
      <c r="GPZ32" s="0"/>
      <c r="GQA32" s="0"/>
      <c r="GQB32" s="0"/>
      <c r="GQC32" s="0"/>
      <c r="GQD32" s="0"/>
      <c r="GQE32" s="0"/>
      <c r="GQF32" s="0"/>
      <c r="GQG32" s="0"/>
      <c r="GQH32" s="0"/>
      <c r="GQI32" s="0"/>
      <c r="GQJ32" s="0"/>
      <c r="GQK32" s="0"/>
      <c r="GQL32" s="0"/>
      <c r="GQM32" s="0"/>
      <c r="GQN32" s="0"/>
      <c r="GQO32" s="0"/>
      <c r="GQP32" s="0"/>
      <c r="GQQ32" s="0"/>
      <c r="GQR32" s="0"/>
      <c r="GQS32" s="0"/>
      <c r="GQT32" s="0"/>
      <c r="GQU32" s="0"/>
      <c r="GQV32" s="0"/>
      <c r="GQW32" s="0"/>
      <c r="GQX32" s="0"/>
      <c r="GQY32" s="0"/>
      <c r="GQZ32" s="0"/>
      <c r="GRA32" s="0"/>
      <c r="GRB32" s="0"/>
      <c r="GRC32" s="0"/>
      <c r="GRD32" s="0"/>
      <c r="GRE32" s="0"/>
      <c r="GRF32" s="0"/>
      <c r="GRG32" s="0"/>
      <c r="GRH32" s="0"/>
      <c r="GRI32" s="0"/>
      <c r="GRJ32" s="0"/>
      <c r="GRK32" s="0"/>
      <c r="GRL32" s="0"/>
      <c r="GRM32" s="0"/>
      <c r="GRN32" s="0"/>
      <c r="GRO32" s="0"/>
      <c r="GRP32" s="0"/>
      <c r="GRQ32" s="0"/>
      <c r="GRR32" s="0"/>
      <c r="GRS32" s="0"/>
      <c r="GRT32" s="0"/>
      <c r="GRU32" s="0"/>
      <c r="GRV32" s="0"/>
      <c r="GRW32" s="0"/>
      <c r="GRX32" s="0"/>
      <c r="GRY32" s="0"/>
      <c r="GRZ32" s="0"/>
      <c r="GSA32" s="0"/>
      <c r="GSB32" s="0"/>
      <c r="GSC32" s="0"/>
      <c r="GSD32" s="0"/>
      <c r="GSE32" s="0"/>
      <c r="GSF32" s="0"/>
      <c r="GSG32" s="0"/>
      <c r="GSH32" s="0"/>
      <c r="GSI32" s="0"/>
      <c r="GSJ32" s="0"/>
      <c r="GSK32" s="0"/>
      <c r="GSL32" s="0"/>
      <c r="GSM32" s="0"/>
      <c r="GSN32" s="0"/>
      <c r="GSO32" s="0"/>
      <c r="GSP32" s="0"/>
      <c r="GSQ32" s="0"/>
      <c r="GSR32" s="0"/>
      <c r="GSS32" s="0"/>
      <c r="GST32" s="0"/>
      <c r="GSU32" s="0"/>
      <c r="GSV32" s="0"/>
      <c r="GSW32" s="0"/>
      <c r="GSX32" s="0"/>
      <c r="GSY32" s="0"/>
      <c r="GSZ32" s="0"/>
      <c r="GTA32" s="0"/>
      <c r="GTB32" s="0"/>
      <c r="GTC32" s="0"/>
      <c r="GTD32" s="0"/>
      <c r="GTE32" s="0"/>
      <c r="GTF32" s="0"/>
      <c r="GTG32" s="0"/>
      <c r="GTH32" s="0"/>
      <c r="GTI32" s="0"/>
      <c r="GTJ32" s="0"/>
      <c r="GTK32" s="0"/>
      <c r="GTL32" s="0"/>
      <c r="GTM32" s="0"/>
      <c r="GTN32" s="0"/>
      <c r="GTO32" s="0"/>
      <c r="GTP32" s="0"/>
      <c r="GTQ32" s="0"/>
      <c r="GTR32" s="0"/>
      <c r="GTS32" s="0"/>
      <c r="GTT32" s="0"/>
      <c r="GTU32" s="0"/>
      <c r="GTV32" s="0"/>
      <c r="GTW32" s="0"/>
      <c r="GTX32" s="0"/>
      <c r="GTY32" s="0"/>
      <c r="GTZ32" s="0"/>
      <c r="GUA32" s="0"/>
      <c r="GUB32" s="0"/>
      <c r="GUC32" s="0"/>
      <c r="GUD32" s="0"/>
      <c r="GUE32" s="0"/>
      <c r="GUF32" s="0"/>
      <c r="GUG32" s="0"/>
      <c r="GUH32" s="0"/>
      <c r="GUI32" s="0"/>
      <c r="GUJ32" s="0"/>
      <c r="GUK32" s="0"/>
      <c r="GUL32" s="0"/>
      <c r="GUM32" s="0"/>
      <c r="GUN32" s="0"/>
      <c r="GUO32" s="0"/>
      <c r="GUP32" s="0"/>
      <c r="GUQ32" s="0"/>
      <c r="GUR32" s="0"/>
      <c r="GUS32" s="0"/>
      <c r="GUT32" s="0"/>
      <c r="GUU32" s="0"/>
      <c r="GUV32" s="0"/>
      <c r="GUW32" s="0"/>
      <c r="GUX32" s="0"/>
      <c r="GUY32" s="0"/>
      <c r="GUZ32" s="0"/>
      <c r="GVA32" s="0"/>
      <c r="GVB32" s="0"/>
      <c r="GVC32" s="0"/>
      <c r="GVD32" s="0"/>
      <c r="GVE32" s="0"/>
      <c r="GVF32" s="0"/>
      <c r="GVG32" s="0"/>
      <c r="GVH32" s="0"/>
      <c r="GVI32" s="0"/>
      <c r="GVJ32" s="0"/>
      <c r="GVK32" s="0"/>
      <c r="GVL32" s="0"/>
      <c r="GVM32" s="0"/>
      <c r="GVN32" s="0"/>
      <c r="GVO32" s="0"/>
      <c r="GVP32" s="0"/>
      <c r="GVQ32" s="0"/>
      <c r="GVR32" s="0"/>
      <c r="GVS32" s="0"/>
      <c r="GVT32" s="0"/>
      <c r="GVU32" s="0"/>
      <c r="GVV32" s="0"/>
      <c r="GVW32" s="0"/>
      <c r="GVX32" s="0"/>
      <c r="GVY32" s="0"/>
      <c r="GVZ32" s="0"/>
      <c r="GWA32" s="0"/>
      <c r="GWB32" s="0"/>
      <c r="GWC32" s="0"/>
      <c r="GWD32" s="0"/>
      <c r="GWE32" s="0"/>
      <c r="GWF32" s="0"/>
      <c r="GWG32" s="0"/>
      <c r="GWH32" s="0"/>
      <c r="GWI32" s="0"/>
      <c r="GWJ32" s="0"/>
      <c r="GWK32" s="0"/>
      <c r="GWL32" s="0"/>
      <c r="GWM32" s="0"/>
      <c r="GWN32" s="0"/>
      <c r="GWO32" s="0"/>
      <c r="GWP32" s="0"/>
      <c r="GWQ32" s="0"/>
      <c r="GWR32" s="0"/>
      <c r="GWS32" s="0"/>
      <c r="GWT32" s="0"/>
      <c r="GWU32" s="0"/>
      <c r="GWV32" s="0"/>
      <c r="GWW32" s="0"/>
      <c r="GWX32" s="0"/>
      <c r="GWY32" s="0"/>
      <c r="GWZ32" s="0"/>
      <c r="GXA32" s="0"/>
      <c r="GXB32" s="0"/>
      <c r="GXC32" s="0"/>
      <c r="GXD32" s="0"/>
      <c r="GXE32" s="0"/>
      <c r="GXF32" s="0"/>
      <c r="GXG32" s="0"/>
      <c r="GXH32" s="0"/>
      <c r="GXI32" s="0"/>
      <c r="GXJ32" s="0"/>
      <c r="GXK32" s="0"/>
      <c r="GXL32" s="0"/>
      <c r="GXM32" s="0"/>
      <c r="GXN32" s="0"/>
      <c r="GXO32" s="0"/>
      <c r="GXP32" s="0"/>
      <c r="GXQ32" s="0"/>
      <c r="GXR32" s="0"/>
      <c r="GXS32" s="0"/>
      <c r="GXT32" s="0"/>
      <c r="GXU32" s="0"/>
      <c r="GXV32" s="0"/>
      <c r="GXW32" s="0"/>
      <c r="GXX32" s="0"/>
      <c r="GXY32" s="0"/>
      <c r="GXZ32" s="0"/>
      <c r="GYA32" s="0"/>
      <c r="GYB32" s="0"/>
      <c r="GYC32" s="0"/>
      <c r="GYD32" s="0"/>
      <c r="GYE32" s="0"/>
      <c r="GYF32" s="0"/>
      <c r="GYG32" s="0"/>
      <c r="GYH32" s="0"/>
      <c r="GYI32" s="0"/>
      <c r="GYJ32" s="0"/>
      <c r="GYK32" s="0"/>
      <c r="GYL32" s="0"/>
      <c r="GYM32" s="0"/>
      <c r="GYN32" s="0"/>
      <c r="GYO32" s="0"/>
      <c r="GYP32" s="0"/>
      <c r="GYQ32" s="0"/>
      <c r="GYR32" s="0"/>
      <c r="GYS32" s="0"/>
      <c r="GYT32" s="0"/>
      <c r="GYU32" s="0"/>
      <c r="GYV32" s="0"/>
      <c r="GYW32" s="0"/>
      <c r="GYX32" s="0"/>
      <c r="GYY32" s="0"/>
      <c r="GYZ32" s="0"/>
      <c r="GZA32" s="0"/>
      <c r="GZB32" s="0"/>
      <c r="GZC32" s="0"/>
      <c r="GZD32" s="0"/>
      <c r="GZE32" s="0"/>
      <c r="GZF32" s="0"/>
      <c r="GZG32" s="0"/>
      <c r="GZH32" s="0"/>
      <c r="GZI32" s="0"/>
      <c r="GZJ32" s="0"/>
      <c r="GZK32" s="0"/>
      <c r="GZL32" s="0"/>
      <c r="GZM32" s="0"/>
      <c r="GZN32" s="0"/>
      <c r="GZO32" s="0"/>
      <c r="GZP32" s="0"/>
      <c r="GZQ32" s="0"/>
      <c r="GZR32" s="0"/>
      <c r="GZS32" s="0"/>
      <c r="GZT32" s="0"/>
      <c r="GZU32" s="0"/>
      <c r="GZV32" s="0"/>
      <c r="GZW32" s="0"/>
      <c r="GZX32" s="0"/>
      <c r="GZY32" s="0"/>
      <c r="GZZ32" s="0"/>
      <c r="HAA32" s="0"/>
      <c r="HAB32" s="0"/>
      <c r="HAC32" s="0"/>
      <c r="HAD32" s="0"/>
      <c r="HAE32" s="0"/>
      <c r="HAF32" s="0"/>
      <c r="HAG32" s="0"/>
      <c r="HAH32" s="0"/>
      <c r="HAI32" s="0"/>
      <c r="HAJ32" s="0"/>
      <c r="HAK32" s="0"/>
      <c r="HAL32" s="0"/>
      <c r="HAM32" s="0"/>
      <c r="HAN32" s="0"/>
      <c r="HAO32" s="0"/>
      <c r="HAP32" s="0"/>
      <c r="HAQ32" s="0"/>
      <c r="HAR32" s="0"/>
      <c r="HAS32" s="0"/>
      <c r="HAT32" s="0"/>
      <c r="HAU32" s="0"/>
      <c r="HAV32" s="0"/>
      <c r="HAW32" s="0"/>
      <c r="HAX32" s="0"/>
      <c r="HAY32" s="0"/>
      <c r="HAZ32" s="0"/>
      <c r="HBA32" s="0"/>
      <c r="HBB32" s="0"/>
      <c r="HBC32" s="0"/>
      <c r="HBD32" s="0"/>
      <c r="HBE32" s="0"/>
      <c r="HBF32" s="0"/>
      <c r="HBG32" s="0"/>
      <c r="HBH32" s="0"/>
      <c r="HBI32" s="0"/>
      <c r="HBJ32" s="0"/>
      <c r="HBK32" s="0"/>
      <c r="HBL32" s="0"/>
      <c r="HBM32" s="0"/>
      <c r="HBN32" s="0"/>
      <c r="HBO32" s="0"/>
      <c r="HBP32" s="0"/>
      <c r="HBQ32" s="0"/>
      <c r="HBR32" s="0"/>
      <c r="HBS32" s="0"/>
      <c r="HBT32" s="0"/>
      <c r="HBU32" s="0"/>
      <c r="HBV32" s="0"/>
      <c r="HBW32" s="0"/>
      <c r="HBX32" s="0"/>
      <c r="HBY32" s="0"/>
      <c r="HBZ32" s="0"/>
      <c r="HCA32" s="0"/>
      <c r="HCB32" s="0"/>
      <c r="HCC32" s="0"/>
      <c r="HCD32" s="0"/>
      <c r="HCE32" s="0"/>
      <c r="HCF32" s="0"/>
      <c r="HCG32" s="0"/>
      <c r="HCH32" s="0"/>
      <c r="HCI32" s="0"/>
      <c r="HCJ32" s="0"/>
      <c r="HCK32" s="0"/>
      <c r="HCL32" s="0"/>
      <c r="HCM32" s="0"/>
      <c r="HCN32" s="0"/>
      <c r="HCO32" s="0"/>
      <c r="HCP32" s="0"/>
      <c r="HCQ32" s="0"/>
      <c r="HCR32" s="0"/>
      <c r="HCS32" s="0"/>
      <c r="HCT32" s="0"/>
      <c r="HCU32" s="0"/>
      <c r="HCV32" s="0"/>
      <c r="HCW32" s="0"/>
      <c r="HCX32" s="0"/>
      <c r="HCY32" s="0"/>
      <c r="HCZ32" s="0"/>
      <c r="HDA32" s="0"/>
      <c r="HDB32" s="0"/>
      <c r="HDC32" s="0"/>
      <c r="HDD32" s="0"/>
      <c r="HDE32" s="0"/>
      <c r="HDF32" s="0"/>
      <c r="HDG32" s="0"/>
      <c r="HDH32" s="0"/>
      <c r="HDI32" s="0"/>
      <c r="HDJ32" s="0"/>
      <c r="HDK32" s="0"/>
      <c r="HDL32" s="0"/>
      <c r="HDM32" s="0"/>
      <c r="HDN32" s="0"/>
      <c r="HDO32" s="0"/>
      <c r="HDP32" s="0"/>
      <c r="HDQ32" s="0"/>
      <c r="HDR32" s="0"/>
      <c r="HDS32" s="0"/>
      <c r="HDT32" s="0"/>
      <c r="HDU32" s="0"/>
      <c r="HDV32" s="0"/>
      <c r="HDW32" s="0"/>
      <c r="HDX32" s="0"/>
      <c r="HDY32" s="0"/>
      <c r="HDZ32" s="0"/>
      <c r="HEA32" s="0"/>
      <c r="HEB32" s="0"/>
      <c r="HEC32" s="0"/>
      <c r="HED32" s="0"/>
      <c r="HEE32" s="0"/>
      <c r="HEF32" s="0"/>
      <c r="HEG32" s="0"/>
      <c r="HEH32" s="0"/>
      <c r="HEI32" s="0"/>
      <c r="HEJ32" s="0"/>
      <c r="HEK32" s="0"/>
      <c r="HEL32" s="0"/>
      <c r="HEM32" s="0"/>
      <c r="HEN32" s="0"/>
      <c r="HEO32" s="0"/>
      <c r="HEP32" s="0"/>
      <c r="HEQ32" s="0"/>
      <c r="HER32" s="0"/>
      <c r="HES32" s="0"/>
      <c r="HET32" s="0"/>
      <c r="HEU32" s="0"/>
      <c r="HEV32" s="0"/>
      <c r="HEW32" s="0"/>
      <c r="HEX32" s="0"/>
      <c r="HEY32" s="0"/>
      <c r="HEZ32" s="0"/>
      <c r="HFA32" s="0"/>
      <c r="HFB32" s="0"/>
      <c r="HFC32" s="0"/>
      <c r="HFD32" s="0"/>
      <c r="HFE32" s="0"/>
      <c r="HFF32" s="0"/>
      <c r="HFG32" s="0"/>
      <c r="HFH32" s="0"/>
      <c r="HFI32" s="0"/>
      <c r="HFJ32" s="0"/>
      <c r="HFK32" s="0"/>
      <c r="HFL32" s="0"/>
      <c r="HFM32" s="0"/>
      <c r="HFN32" s="0"/>
      <c r="HFO32" s="0"/>
      <c r="HFP32" s="0"/>
      <c r="HFQ32" s="0"/>
      <c r="HFR32" s="0"/>
      <c r="HFS32" s="0"/>
      <c r="HFT32" s="0"/>
      <c r="HFU32" s="0"/>
      <c r="HFV32" s="0"/>
      <c r="HFW32" s="0"/>
      <c r="HFX32" s="0"/>
      <c r="HFY32" s="0"/>
      <c r="HFZ32" s="0"/>
      <c r="HGA32" s="0"/>
      <c r="HGB32" s="0"/>
      <c r="HGC32" s="0"/>
      <c r="HGD32" s="0"/>
      <c r="HGE32" s="0"/>
      <c r="HGF32" s="0"/>
      <c r="HGG32" s="0"/>
      <c r="HGH32" s="0"/>
      <c r="HGI32" s="0"/>
      <c r="HGJ32" s="0"/>
      <c r="HGK32" s="0"/>
      <c r="HGL32" s="0"/>
      <c r="HGM32" s="0"/>
      <c r="HGN32" s="0"/>
      <c r="HGO32" s="0"/>
      <c r="HGP32" s="0"/>
      <c r="HGQ32" s="0"/>
      <c r="HGR32" s="0"/>
      <c r="HGS32" s="0"/>
      <c r="HGT32" s="0"/>
      <c r="HGU32" s="0"/>
      <c r="HGV32" s="0"/>
      <c r="HGW32" s="0"/>
      <c r="HGX32" s="0"/>
      <c r="HGY32" s="0"/>
      <c r="HGZ32" s="0"/>
      <c r="HHA32" s="0"/>
      <c r="HHB32" s="0"/>
      <c r="HHC32" s="0"/>
      <c r="HHD32" s="0"/>
      <c r="HHE32" s="0"/>
      <c r="HHF32" s="0"/>
      <c r="HHG32" s="0"/>
      <c r="HHH32" s="0"/>
      <c r="HHI32" s="0"/>
      <c r="HHJ32" s="0"/>
      <c r="HHK32" s="0"/>
      <c r="HHL32" s="0"/>
      <c r="HHM32" s="0"/>
      <c r="HHN32" s="0"/>
      <c r="HHO32" s="0"/>
      <c r="HHP32" s="0"/>
      <c r="HHQ32" s="0"/>
      <c r="HHR32" s="0"/>
      <c r="HHS32" s="0"/>
      <c r="HHT32" s="0"/>
      <c r="HHU32" s="0"/>
      <c r="HHV32" s="0"/>
      <c r="HHW32" s="0"/>
      <c r="HHX32" s="0"/>
      <c r="HHY32" s="0"/>
      <c r="HHZ32" s="0"/>
      <c r="HIA32" s="0"/>
      <c r="HIB32" s="0"/>
      <c r="HIC32" s="0"/>
      <c r="HID32" s="0"/>
      <c r="HIE32" s="0"/>
      <c r="HIF32" s="0"/>
      <c r="HIG32" s="0"/>
      <c r="HIH32" s="0"/>
      <c r="HII32" s="0"/>
      <c r="HIJ32" s="0"/>
      <c r="HIK32" s="0"/>
      <c r="HIL32" s="0"/>
      <c r="HIM32" s="0"/>
      <c r="HIN32" s="0"/>
      <c r="HIO32" s="0"/>
      <c r="HIP32" s="0"/>
      <c r="HIQ32" s="0"/>
      <c r="HIR32" s="0"/>
      <c r="HIS32" s="0"/>
      <c r="HIT32" s="0"/>
      <c r="HIU32" s="0"/>
      <c r="HIV32" s="0"/>
      <c r="HIW32" s="0"/>
      <c r="HIX32" s="0"/>
      <c r="HIY32" s="0"/>
      <c r="HIZ32" s="0"/>
      <c r="HJA32" s="0"/>
      <c r="HJB32" s="0"/>
      <c r="HJC32" s="0"/>
      <c r="HJD32" s="0"/>
      <c r="HJE32" s="0"/>
      <c r="HJF32" s="0"/>
      <c r="HJG32" s="0"/>
      <c r="HJH32" s="0"/>
      <c r="HJI32" s="0"/>
      <c r="HJJ32" s="0"/>
      <c r="HJK32" s="0"/>
      <c r="HJL32" s="0"/>
      <c r="HJM32" s="0"/>
      <c r="HJN32" s="0"/>
      <c r="HJO32" s="0"/>
      <c r="HJP32" s="0"/>
      <c r="HJQ32" s="0"/>
      <c r="HJR32" s="0"/>
      <c r="HJS32" s="0"/>
      <c r="HJT32" s="0"/>
      <c r="HJU32" s="0"/>
      <c r="HJV32" s="0"/>
      <c r="HJW32" s="0"/>
      <c r="HJX32" s="0"/>
      <c r="HJY32" s="0"/>
      <c r="HJZ32" s="0"/>
      <c r="HKA32" s="0"/>
      <c r="HKB32" s="0"/>
      <c r="HKC32" s="0"/>
      <c r="HKD32" s="0"/>
      <c r="HKE32" s="0"/>
      <c r="HKF32" s="0"/>
      <c r="HKG32" s="0"/>
      <c r="HKH32" s="0"/>
      <c r="HKI32" s="0"/>
      <c r="HKJ32" s="0"/>
      <c r="HKK32" s="0"/>
      <c r="HKL32" s="0"/>
      <c r="HKM32" s="0"/>
      <c r="HKN32" s="0"/>
      <c r="HKO32" s="0"/>
      <c r="HKP32" s="0"/>
      <c r="HKQ32" s="0"/>
      <c r="HKR32" s="0"/>
      <c r="HKS32" s="0"/>
      <c r="HKT32" s="0"/>
      <c r="HKU32" s="0"/>
      <c r="HKV32" s="0"/>
      <c r="HKW32" s="0"/>
      <c r="HKX32" s="0"/>
      <c r="HKY32" s="0"/>
      <c r="HKZ32" s="0"/>
      <c r="HLA32" s="0"/>
      <c r="HLB32" s="0"/>
      <c r="HLC32" s="0"/>
      <c r="HLD32" s="0"/>
      <c r="HLE32" s="0"/>
      <c r="HLF32" s="0"/>
      <c r="HLG32" s="0"/>
      <c r="HLH32" s="0"/>
      <c r="HLI32" s="0"/>
      <c r="HLJ32" s="0"/>
      <c r="HLK32" s="0"/>
      <c r="HLL32" s="0"/>
      <c r="HLM32" s="0"/>
      <c r="HLN32" s="0"/>
      <c r="HLO32" s="0"/>
      <c r="HLP32" s="0"/>
      <c r="HLQ32" s="0"/>
      <c r="HLR32" s="0"/>
      <c r="HLS32" s="0"/>
      <c r="HLT32" s="0"/>
      <c r="HLU32" s="0"/>
      <c r="HLV32" s="0"/>
      <c r="HLW32" s="0"/>
      <c r="HLX32" s="0"/>
      <c r="HLY32" s="0"/>
      <c r="HLZ32" s="0"/>
      <c r="HMA32" s="0"/>
      <c r="HMB32" s="0"/>
      <c r="HMC32" s="0"/>
      <c r="HMD32" s="0"/>
      <c r="HME32" s="0"/>
      <c r="HMF32" s="0"/>
      <c r="HMG32" s="0"/>
      <c r="HMH32" s="0"/>
      <c r="HMI32" s="0"/>
      <c r="HMJ32" s="0"/>
      <c r="HMK32" s="0"/>
      <c r="HML32" s="0"/>
      <c r="HMM32" s="0"/>
      <c r="HMN32" s="0"/>
      <c r="HMO32" s="0"/>
      <c r="HMP32" s="0"/>
      <c r="HMQ32" s="0"/>
      <c r="HMR32" s="0"/>
      <c r="HMS32" s="0"/>
      <c r="HMT32" s="0"/>
      <c r="HMU32" s="0"/>
      <c r="HMV32" s="0"/>
      <c r="HMW32" s="0"/>
      <c r="HMX32" s="0"/>
      <c r="HMY32" s="0"/>
      <c r="HMZ32" s="0"/>
      <c r="HNA32" s="0"/>
      <c r="HNB32" s="0"/>
      <c r="HNC32" s="0"/>
      <c r="HND32" s="0"/>
      <c r="HNE32" s="0"/>
      <c r="HNF32" s="0"/>
      <c r="HNG32" s="0"/>
      <c r="HNH32" s="0"/>
      <c r="HNI32" s="0"/>
      <c r="HNJ32" s="0"/>
      <c r="HNK32" s="0"/>
      <c r="HNL32" s="0"/>
      <c r="HNM32" s="0"/>
      <c r="HNN32" s="0"/>
      <c r="HNO32" s="0"/>
      <c r="HNP32" s="0"/>
      <c r="HNQ32" s="0"/>
      <c r="HNR32" s="0"/>
      <c r="HNS32" s="0"/>
      <c r="HNT32" s="0"/>
      <c r="HNU32" s="0"/>
      <c r="HNV32" s="0"/>
      <c r="HNW32" s="0"/>
      <c r="HNX32" s="0"/>
      <c r="HNY32" s="0"/>
      <c r="HNZ32" s="0"/>
      <c r="HOA32" s="0"/>
      <c r="HOB32" s="0"/>
      <c r="HOC32" s="0"/>
      <c r="HOD32" s="0"/>
      <c r="HOE32" s="0"/>
      <c r="HOF32" s="0"/>
      <c r="HOG32" s="0"/>
      <c r="HOH32" s="0"/>
      <c r="HOI32" s="0"/>
      <c r="HOJ32" s="0"/>
      <c r="HOK32" s="0"/>
      <c r="HOL32" s="0"/>
      <c r="HOM32" s="0"/>
      <c r="HON32" s="0"/>
      <c r="HOO32" s="0"/>
      <c r="HOP32" s="0"/>
      <c r="HOQ32" s="0"/>
      <c r="HOR32" s="0"/>
      <c r="HOS32" s="0"/>
      <c r="HOT32" s="0"/>
      <c r="HOU32" s="0"/>
      <c r="HOV32" s="0"/>
      <c r="HOW32" s="0"/>
      <c r="HOX32" s="0"/>
      <c r="HOY32" s="0"/>
      <c r="HOZ32" s="0"/>
      <c r="HPA32" s="0"/>
      <c r="HPB32" s="0"/>
      <c r="HPC32" s="0"/>
      <c r="HPD32" s="0"/>
      <c r="HPE32" s="0"/>
      <c r="HPF32" s="0"/>
      <c r="HPG32" s="0"/>
      <c r="HPH32" s="0"/>
      <c r="HPI32" s="0"/>
      <c r="HPJ32" s="0"/>
      <c r="HPK32" s="0"/>
      <c r="HPL32" s="0"/>
      <c r="HPM32" s="0"/>
      <c r="HPN32" s="0"/>
      <c r="HPO32" s="0"/>
      <c r="HPP32" s="0"/>
      <c r="HPQ32" s="0"/>
      <c r="HPR32" s="0"/>
      <c r="HPS32" s="0"/>
      <c r="HPT32" s="0"/>
      <c r="HPU32" s="0"/>
      <c r="HPV32" s="0"/>
      <c r="HPW32" s="0"/>
      <c r="HPX32" s="0"/>
      <c r="HPY32" s="0"/>
      <c r="HPZ32" s="0"/>
      <c r="HQA32" s="0"/>
      <c r="HQB32" s="0"/>
      <c r="HQC32" s="0"/>
      <c r="HQD32" s="0"/>
      <c r="HQE32" s="0"/>
      <c r="HQF32" s="0"/>
      <c r="HQG32" s="0"/>
      <c r="HQH32" s="0"/>
      <c r="HQI32" s="0"/>
      <c r="HQJ32" s="0"/>
      <c r="HQK32" s="0"/>
      <c r="HQL32" s="0"/>
      <c r="HQM32" s="0"/>
      <c r="HQN32" s="0"/>
      <c r="HQO32" s="0"/>
      <c r="HQP32" s="0"/>
      <c r="HQQ32" s="0"/>
      <c r="HQR32" s="0"/>
      <c r="HQS32" s="0"/>
      <c r="HQT32" s="0"/>
      <c r="HQU32" s="0"/>
      <c r="HQV32" s="0"/>
      <c r="HQW32" s="0"/>
      <c r="HQX32" s="0"/>
      <c r="HQY32" s="0"/>
      <c r="HQZ32" s="0"/>
      <c r="HRA32" s="0"/>
      <c r="HRB32" s="0"/>
      <c r="HRC32" s="0"/>
      <c r="HRD32" s="0"/>
      <c r="HRE32" s="0"/>
      <c r="HRF32" s="0"/>
      <c r="HRG32" s="0"/>
      <c r="HRH32" s="0"/>
      <c r="HRI32" s="0"/>
      <c r="HRJ32" s="0"/>
      <c r="HRK32" s="0"/>
      <c r="HRL32" s="0"/>
      <c r="HRM32" s="0"/>
      <c r="HRN32" s="0"/>
      <c r="HRO32" s="0"/>
      <c r="HRP32" s="0"/>
      <c r="HRQ32" s="0"/>
      <c r="HRR32" s="0"/>
      <c r="HRS32" s="0"/>
      <c r="HRT32" s="0"/>
      <c r="HRU32" s="0"/>
      <c r="HRV32" s="0"/>
      <c r="HRW32" s="0"/>
      <c r="HRX32" s="0"/>
      <c r="HRY32" s="0"/>
      <c r="HRZ32" s="0"/>
      <c r="HSA32" s="0"/>
      <c r="HSB32" s="0"/>
      <c r="HSC32" s="0"/>
      <c r="HSD32" s="0"/>
      <c r="HSE32" s="0"/>
      <c r="HSF32" s="0"/>
      <c r="HSG32" s="0"/>
      <c r="HSH32" s="0"/>
      <c r="HSI32" s="0"/>
      <c r="HSJ32" s="0"/>
      <c r="HSK32" s="0"/>
      <c r="HSL32" s="0"/>
      <c r="HSM32" s="0"/>
      <c r="HSN32" s="0"/>
      <c r="HSO32" s="0"/>
      <c r="HSP32" s="0"/>
      <c r="HSQ32" s="0"/>
      <c r="HSR32" s="0"/>
      <c r="HSS32" s="0"/>
      <c r="HST32" s="0"/>
      <c r="HSU32" s="0"/>
      <c r="HSV32" s="0"/>
      <c r="HSW32" s="0"/>
      <c r="HSX32" s="0"/>
      <c r="HSY32" s="0"/>
      <c r="HSZ32" s="0"/>
      <c r="HTA32" s="0"/>
      <c r="HTB32" s="0"/>
      <c r="HTC32" s="0"/>
      <c r="HTD32" s="0"/>
      <c r="HTE32" s="0"/>
      <c r="HTF32" s="0"/>
      <c r="HTG32" s="0"/>
      <c r="HTH32" s="0"/>
      <c r="HTI32" s="0"/>
      <c r="HTJ32" s="0"/>
      <c r="HTK32" s="0"/>
      <c r="HTL32" s="0"/>
      <c r="HTM32" s="0"/>
      <c r="HTN32" s="0"/>
      <c r="HTO32" s="0"/>
      <c r="HTP32" s="0"/>
      <c r="HTQ32" s="0"/>
      <c r="HTR32" s="0"/>
      <c r="HTS32" s="0"/>
      <c r="HTT32" s="0"/>
      <c r="HTU32" s="0"/>
      <c r="HTV32" s="0"/>
      <c r="HTW32" s="0"/>
      <c r="HTX32" s="0"/>
      <c r="HTY32" s="0"/>
      <c r="HTZ32" s="0"/>
      <c r="HUA32" s="0"/>
      <c r="HUB32" s="0"/>
      <c r="HUC32" s="0"/>
      <c r="HUD32" s="0"/>
      <c r="HUE32" s="0"/>
      <c r="HUF32" s="0"/>
      <c r="HUG32" s="0"/>
      <c r="HUH32" s="0"/>
      <c r="HUI32" s="0"/>
      <c r="HUJ32" s="0"/>
      <c r="HUK32" s="0"/>
      <c r="HUL32" s="0"/>
      <c r="HUM32" s="0"/>
      <c r="HUN32" s="0"/>
      <c r="HUO32" s="0"/>
      <c r="HUP32" s="0"/>
      <c r="HUQ32" s="0"/>
      <c r="HUR32" s="0"/>
      <c r="HUS32" s="0"/>
      <c r="HUT32" s="0"/>
      <c r="HUU32" s="0"/>
      <c r="HUV32" s="0"/>
      <c r="HUW32" s="0"/>
      <c r="HUX32" s="0"/>
      <c r="HUY32" s="0"/>
      <c r="HUZ32" s="0"/>
      <c r="HVA32" s="0"/>
      <c r="HVB32" s="0"/>
      <c r="HVC32" s="0"/>
      <c r="HVD32" s="0"/>
      <c r="HVE32" s="0"/>
      <c r="HVF32" s="0"/>
      <c r="HVG32" s="0"/>
      <c r="HVH32" s="0"/>
      <c r="HVI32" s="0"/>
      <c r="HVJ32" s="0"/>
      <c r="HVK32" s="0"/>
      <c r="HVL32" s="0"/>
      <c r="HVM32" s="0"/>
      <c r="HVN32" s="0"/>
      <c r="HVO32" s="0"/>
      <c r="HVP32" s="0"/>
      <c r="HVQ32" s="0"/>
      <c r="HVR32" s="0"/>
      <c r="HVS32" s="0"/>
      <c r="HVT32" s="0"/>
      <c r="HVU32" s="0"/>
      <c r="HVV32" s="0"/>
      <c r="HVW32" s="0"/>
      <c r="HVX32" s="0"/>
      <c r="HVY32" s="0"/>
      <c r="HVZ32" s="0"/>
      <c r="HWA32" s="0"/>
      <c r="HWB32" s="0"/>
      <c r="HWC32" s="0"/>
      <c r="HWD32" s="0"/>
      <c r="HWE32" s="0"/>
      <c r="HWF32" s="0"/>
      <c r="HWG32" s="0"/>
      <c r="HWH32" s="0"/>
      <c r="HWI32" s="0"/>
      <c r="HWJ32" s="0"/>
      <c r="HWK32" s="0"/>
      <c r="HWL32" s="0"/>
      <c r="HWM32" s="0"/>
      <c r="HWN32" s="0"/>
      <c r="HWO32" s="0"/>
      <c r="HWP32" s="0"/>
      <c r="HWQ32" s="0"/>
      <c r="HWR32" s="0"/>
      <c r="HWS32" s="0"/>
      <c r="HWT32" s="0"/>
      <c r="HWU32" s="0"/>
      <c r="HWV32" s="0"/>
      <c r="HWW32" s="0"/>
      <c r="HWX32" s="0"/>
      <c r="HWY32" s="0"/>
      <c r="HWZ32" s="0"/>
      <c r="HXA32" s="0"/>
      <c r="HXB32" s="0"/>
      <c r="HXC32" s="0"/>
      <c r="HXD32" s="0"/>
      <c r="HXE32" s="0"/>
      <c r="HXF32" s="0"/>
      <c r="HXG32" s="0"/>
      <c r="HXH32" s="0"/>
      <c r="HXI32" s="0"/>
      <c r="HXJ32" s="0"/>
      <c r="HXK32" s="0"/>
      <c r="HXL32" s="0"/>
      <c r="HXM32" s="0"/>
      <c r="HXN32" s="0"/>
      <c r="HXO32" s="0"/>
      <c r="HXP32" s="0"/>
      <c r="HXQ32" s="0"/>
      <c r="HXR32" s="0"/>
      <c r="HXS32" s="0"/>
      <c r="HXT32" s="0"/>
      <c r="HXU32" s="0"/>
      <c r="HXV32" s="0"/>
      <c r="HXW32" s="0"/>
      <c r="HXX32" s="0"/>
      <c r="HXY32" s="0"/>
      <c r="HXZ32" s="0"/>
      <c r="HYA32" s="0"/>
      <c r="HYB32" s="0"/>
      <c r="HYC32" s="0"/>
      <c r="HYD32" s="0"/>
      <c r="HYE32" s="0"/>
      <c r="HYF32" s="0"/>
      <c r="HYG32" s="0"/>
      <c r="HYH32" s="0"/>
      <c r="HYI32" s="0"/>
      <c r="HYJ32" s="0"/>
      <c r="HYK32" s="0"/>
      <c r="HYL32" s="0"/>
      <c r="HYM32" s="0"/>
      <c r="HYN32" s="0"/>
      <c r="HYO32" s="0"/>
      <c r="HYP32" s="0"/>
      <c r="HYQ32" s="0"/>
      <c r="HYR32" s="0"/>
      <c r="HYS32" s="0"/>
      <c r="HYT32" s="0"/>
      <c r="HYU32" s="0"/>
      <c r="HYV32" s="0"/>
      <c r="HYW32" s="0"/>
      <c r="HYX32" s="0"/>
      <c r="HYY32" s="0"/>
      <c r="HYZ32" s="0"/>
      <c r="HZA32" s="0"/>
      <c r="HZB32" s="0"/>
      <c r="HZC32" s="0"/>
      <c r="HZD32" s="0"/>
      <c r="HZE32" s="0"/>
      <c r="HZF32" s="0"/>
      <c r="HZG32" s="0"/>
      <c r="HZH32" s="0"/>
      <c r="HZI32" s="0"/>
      <c r="HZJ32" s="0"/>
      <c r="HZK32" s="0"/>
      <c r="HZL32" s="0"/>
      <c r="HZM32" s="0"/>
      <c r="HZN32" s="0"/>
      <c r="HZO32" s="0"/>
      <c r="HZP32" s="0"/>
      <c r="HZQ32" s="0"/>
      <c r="HZR32" s="0"/>
      <c r="HZS32" s="0"/>
      <c r="HZT32" s="0"/>
      <c r="HZU32" s="0"/>
      <c r="HZV32" s="0"/>
      <c r="HZW32" s="0"/>
      <c r="HZX32" s="0"/>
      <c r="HZY32" s="0"/>
      <c r="HZZ32" s="0"/>
      <c r="IAA32" s="0"/>
      <c r="IAB32" s="0"/>
      <c r="IAC32" s="0"/>
      <c r="IAD32" s="0"/>
      <c r="IAE32" s="0"/>
      <c r="IAF32" s="0"/>
      <c r="IAG32" s="0"/>
      <c r="IAH32" s="0"/>
      <c r="IAI32" s="0"/>
      <c r="IAJ32" s="0"/>
      <c r="IAK32" s="0"/>
      <c r="IAL32" s="0"/>
      <c r="IAM32" s="0"/>
      <c r="IAN32" s="0"/>
      <c r="IAO32" s="0"/>
      <c r="IAP32" s="0"/>
      <c r="IAQ32" s="0"/>
      <c r="IAR32" s="0"/>
      <c r="IAS32" s="0"/>
      <c r="IAT32" s="0"/>
      <c r="IAU32" s="0"/>
      <c r="IAV32" s="0"/>
      <c r="IAW32" s="0"/>
      <c r="IAX32" s="0"/>
      <c r="IAY32" s="0"/>
      <c r="IAZ32" s="0"/>
      <c r="IBA32" s="0"/>
      <c r="IBB32" s="0"/>
      <c r="IBC32" s="0"/>
      <c r="IBD32" s="0"/>
      <c r="IBE32" s="0"/>
      <c r="IBF32" s="0"/>
      <c r="IBG32" s="0"/>
      <c r="IBH32" s="0"/>
      <c r="IBI32" s="0"/>
      <c r="IBJ32" s="0"/>
      <c r="IBK32" s="0"/>
      <c r="IBL32" s="0"/>
      <c r="IBM32" s="0"/>
      <c r="IBN32" s="0"/>
      <c r="IBO32" s="0"/>
      <c r="IBP32" s="0"/>
      <c r="IBQ32" s="0"/>
      <c r="IBR32" s="0"/>
      <c r="IBS32" s="0"/>
      <c r="IBT32" s="0"/>
      <c r="IBU32" s="0"/>
      <c r="IBV32" s="0"/>
      <c r="IBW32" s="0"/>
      <c r="IBX32" s="0"/>
      <c r="IBY32" s="0"/>
      <c r="IBZ32" s="0"/>
      <c r="ICA32" s="0"/>
      <c r="ICB32" s="0"/>
      <c r="ICC32" s="0"/>
      <c r="ICD32" s="0"/>
      <c r="ICE32" s="0"/>
      <c r="ICF32" s="0"/>
      <c r="ICG32" s="0"/>
      <c r="ICH32" s="0"/>
      <c r="ICI32" s="0"/>
      <c r="ICJ32" s="0"/>
      <c r="ICK32" s="0"/>
      <c r="ICL32" s="0"/>
      <c r="ICM32" s="0"/>
      <c r="ICN32" s="0"/>
      <c r="ICO32" s="0"/>
      <c r="ICP32" s="0"/>
      <c r="ICQ32" s="0"/>
      <c r="ICR32" s="0"/>
      <c r="ICS32" s="0"/>
      <c r="ICT32" s="0"/>
      <c r="ICU32" s="0"/>
      <c r="ICV32" s="0"/>
      <c r="ICW32" s="0"/>
      <c r="ICX32" s="0"/>
      <c r="ICY32" s="0"/>
      <c r="ICZ32" s="0"/>
      <c r="IDA32" s="0"/>
      <c r="IDB32" s="0"/>
      <c r="IDC32" s="0"/>
      <c r="IDD32" s="0"/>
      <c r="IDE32" s="0"/>
      <c r="IDF32" s="0"/>
      <c r="IDG32" s="0"/>
      <c r="IDH32" s="0"/>
      <c r="IDI32" s="0"/>
      <c r="IDJ32" s="0"/>
      <c r="IDK32" s="0"/>
      <c r="IDL32" s="0"/>
      <c r="IDM32" s="0"/>
      <c r="IDN32" s="0"/>
      <c r="IDO32" s="0"/>
      <c r="IDP32" s="0"/>
      <c r="IDQ32" s="0"/>
      <c r="IDR32" s="0"/>
      <c r="IDS32" s="0"/>
      <c r="IDT32" s="0"/>
      <c r="IDU32" s="0"/>
      <c r="IDV32" s="0"/>
      <c r="IDW32" s="0"/>
      <c r="IDX32" s="0"/>
      <c r="IDY32" s="0"/>
      <c r="IDZ32" s="0"/>
      <c r="IEA32" s="0"/>
      <c r="IEB32" s="0"/>
      <c r="IEC32" s="0"/>
      <c r="IED32" s="0"/>
      <c r="IEE32" s="0"/>
      <c r="IEF32" s="0"/>
      <c r="IEG32" s="0"/>
      <c r="IEH32" s="0"/>
      <c r="IEI32" s="0"/>
      <c r="IEJ32" s="0"/>
      <c r="IEK32" s="0"/>
      <c r="IEL32" s="0"/>
      <c r="IEM32" s="0"/>
      <c r="IEN32" s="0"/>
      <c r="IEO32" s="0"/>
      <c r="IEP32" s="0"/>
      <c r="IEQ32" s="0"/>
      <c r="IER32" s="0"/>
      <c r="IES32" s="0"/>
      <c r="IET32" s="0"/>
      <c r="IEU32" s="0"/>
      <c r="IEV32" s="0"/>
      <c r="IEW32" s="0"/>
      <c r="IEX32" s="0"/>
      <c r="IEY32" s="0"/>
      <c r="IEZ32" s="0"/>
      <c r="IFA32" s="0"/>
      <c r="IFB32" s="0"/>
      <c r="IFC32" s="0"/>
      <c r="IFD32" s="0"/>
      <c r="IFE32" s="0"/>
      <c r="IFF32" s="0"/>
      <c r="IFG32" s="0"/>
      <c r="IFH32" s="0"/>
      <c r="IFI32" s="0"/>
      <c r="IFJ32" s="0"/>
      <c r="IFK32" s="0"/>
      <c r="IFL32" s="0"/>
      <c r="IFM32" s="0"/>
      <c r="IFN32" s="0"/>
      <c r="IFO32" s="0"/>
      <c r="IFP32" s="0"/>
      <c r="IFQ32" s="0"/>
      <c r="IFR32" s="0"/>
      <c r="IFS32" s="0"/>
      <c r="IFT32" s="0"/>
      <c r="IFU32" s="0"/>
      <c r="IFV32" s="0"/>
      <c r="IFW32" s="0"/>
      <c r="IFX32" s="0"/>
      <c r="IFY32" s="0"/>
      <c r="IFZ32" s="0"/>
      <c r="IGA32" s="0"/>
      <c r="IGB32" s="0"/>
      <c r="IGC32" s="0"/>
      <c r="IGD32" s="0"/>
      <c r="IGE32" s="0"/>
      <c r="IGF32" s="0"/>
      <c r="IGG32" s="0"/>
      <c r="IGH32" s="0"/>
      <c r="IGI32" s="0"/>
      <c r="IGJ32" s="0"/>
      <c r="IGK32" s="0"/>
      <c r="IGL32" s="0"/>
      <c r="IGM32" s="0"/>
      <c r="IGN32" s="0"/>
      <c r="IGO32" s="0"/>
      <c r="IGP32" s="0"/>
      <c r="IGQ32" s="0"/>
      <c r="IGR32" s="0"/>
      <c r="IGS32" s="0"/>
      <c r="IGT32" s="0"/>
      <c r="IGU32" s="0"/>
      <c r="IGV32" s="0"/>
      <c r="IGW32" s="0"/>
      <c r="IGX32" s="0"/>
      <c r="IGY32" s="0"/>
      <c r="IGZ32" s="0"/>
      <c r="IHA32" s="0"/>
      <c r="IHB32" s="0"/>
      <c r="IHC32" s="0"/>
      <c r="IHD32" s="0"/>
      <c r="IHE32" s="0"/>
      <c r="IHF32" s="0"/>
      <c r="IHG32" s="0"/>
      <c r="IHH32" s="0"/>
      <c r="IHI32" s="0"/>
      <c r="IHJ32" s="0"/>
      <c r="IHK32" s="0"/>
      <c r="IHL32" s="0"/>
      <c r="IHM32" s="0"/>
      <c r="IHN32" s="0"/>
      <c r="IHO32" s="0"/>
      <c r="IHP32" s="0"/>
      <c r="IHQ32" s="0"/>
      <c r="IHR32" s="0"/>
      <c r="IHS32" s="0"/>
      <c r="IHT32" s="0"/>
      <c r="IHU32" s="0"/>
      <c r="IHV32" s="0"/>
      <c r="IHW32" s="0"/>
      <c r="IHX32" s="0"/>
      <c r="IHY32" s="0"/>
      <c r="IHZ32" s="0"/>
      <c r="IIA32" s="0"/>
      <c r="IIB32" s="0"/>
      <c r="IIC32" s="0"/>
      <c r="IID32" s="0"/>
      <c r="IIE32" s="0"/>
      <c r="IIF32" s="0"/>
      <c r="IIG32" s="0"/>
      <c r="IIH32" s="0"/>
      <c r="III32" s="0"/>
      <c r="IIJ32" s="0"/>
      <c r="IIK32" s="0"/>
      <c r="IIL32" s="0"/>
      <c r="IIM32" s="0"/>
      <c r="IIN32" s="0"/>
      <c r="IIO32" s="0"/>
      <c r="IIP32" s="0"/>
      <c r="IIQ32" s="0"/>
      <c r="IIR32" s="0"/>
      <c r="IIS32" s="0"/>
      <c r="IIT32" s="0"/>
      <c r="IIU32" s="0"/>
      <c r="IIV32" s="0"/>
      <c r="IIW32" s="0"/>
      <c r="IIX32" s="0"/>
      <c r="IIY32" s="0"/>
      <c r="IIZ32" s="0"/>
      <c r="IJA32" s="0"/>
      <c r="IJB32" s="0"/>
      <c r="IJC32" s="0"/>
      <c r="IJD32" s="0"/>
      <c r="IJE32" s="0"/>
      <c r="IJF32" s="0"/>
      <c r="IJG32" s="0"/>
      <c r="IJH32" s="0"/>
      <c r="IJI32" s="0"/>
      <c r="IJJ32" s="0"/>
      <c r="IJK32" s="0"/>
      <c r="IJL32" s="0"/>
      <c r="IJM32" s="0"/>
      <c r="IJN32" s="0"/>
      <c r="IJO32" s="0"/>
      <c r="IJP32" s="0"/>
      <c r="IJQ32" s="0"/>
      <c r="IJR32" s="0"/>
      <c r="IJS32" s="0"/>
      <c r="IJT32" s="0"/>
      <c r="IJU32" s="0"/>
      <c r="IJV32" s="0"/>
      <c r="IJW32" s="0"/>
      <c r="IJX32" s="0"/>
      <c r="IJY32" s="0"/>
      <c r="IJZ32" s="0"/>
      <c r="IKA32" s="0"/>
      <c r="IKB32" s="0"/>
      <c r="IKC32" s="0"/>
      <c r="IKD32" s="0"/>
      <c r="IKE32" s="0"/>
      <c r="IKF32" s="0"/>
      <c r="IKG32" s="0"/>
      <c r="IKH32" s="0"/>
      <c r="IKI32" s="0"/>
      <c r="IKJ32" s="0"/>
      <c r="IKK32" s="0"/>
      <c r="IKL32" s="0"/>
      <c r="IKM32" s="0"/>
      <c r="IKN32" s="0"/>
      <c r="IKO32" s="0"/>
      <c r="IKP32" s="0"/>
      <c r="IKQ32" s="0"/>
      <c r="IKR32" s="0"/>
      <c r="IKS32" s="0"/>
      <c r="IKT32" s="0"/>
      <c r="IKU32" s="0"/>
      <c r="IKV32" s="0"/>
      <c r="IKW32" s="0"/>
      <c r="IKX32" s="0"/>
      <c r="IKY32" s="0"/>
      <c r="IKZ32" s="0"/>
      <c r="ILA32" s="0"/>
      <c r="ILB32" s="0"/>
      <c r="ILC32" s="0"/>
      <c r="ILD32" s="0"/>
      <c r="ILE32" s="0"/>
      <c r="ILF32" s="0"/>
      <c r="ILG32" s="0"/>
      <c r="ILH32" s="0"/>
      <c r="ILI32" s="0"/>
      <c r="ILJ32" s="0"/>
      <c r="ILK32" s="0"/>
      <c r="ILL32" s="0"/>
      <c r="ILM32" s="0"/>
      <c r="ILN32" s="0"/>
      <c r="ILO32" s="0"/>
      <c r="ILP32" s="0"/>
      <c r="ILQ32" s="0"/>
      <c r="ILR32" s="0"/>
      <c r="ILS32" s="0"/>
      <c r="ILT32" s="0"/>
      <c r="ILU32" s="0"/>
      <c r="ILV32" s="0"/>
      <c r="ILW32" s="0"/>
      <c r="ILX32" s="0"/>
      <c r="ILY32" s="0"/>
      <c r="ILZ32" s="0"/>
      <c r="IMA32" s="0"/>
      <c r="IMB32" s="0"/>
      <c r="IMC32" s="0"/>
      <c r="IMD32" s="0"/>
      <c r="IME32" s="0"/>
      <c r="IMF32" s="0"/>
      <c r="IMG32" s="0"/>
      <c r="IMH32" s="0"/>
      <c r="IMI32" s="0"/>
      <c r="IMJ32" s="0"/>
      <c r="IMK32" s="0"/>
      <c r="IML32" s="0"/>
      <c r="IMM32" s="0"/>
      <c r="IMN32" s="0"/>
      <c r="IMO32" s="0"/>
      <c r="IMP32" s="0"/>
      <c r="IMQ32" s="0"/>
      <c r="IMR32" s="0"/>
      <c r="IMS32" s="0"/>
      <c r="IMT32" s="0"/>
      <c r="IMU32" s="0"/>
      <c r="IMV32" s="0"/>
      <c r="IMW32" s="0"/>
      <c r="IMX32" s="0"/>
      <c r="IMY32" s="0"/>
      <c r="IMZ32" s="0"/>
      <c r="INA32" s="0"/>
      <c r="INB32" s="0"/>
      <c r="INC32" s="0"/>
      <c r="IND32" s="0"/>
      <c r="INE32" s="0"/>
      <c r="INF32" s="0"/>
      <c r="ING32" s="0"/>
      <c r="INH32" s="0"/>
      <c r="INI32" s="0"/>
      <c r="INJ32" s="0"/>
      <c r="INK32" s="0"/>
      <c r="INL32" s="0"/>
      <c r="INM32" s="0"/>
      <c r="INN32" s="0"/>
      <c r="INO32" s="0"/>
      <c r="INP32" s="0"/>
      <c r="INQ32" s="0"/>
      <c r="INR32" s="0"/>
      <c r="INS32" s="0"/>
      <c r="INT32" s="0"/>
      <c r="INU32" s="0"/>
      <c r="INV32" s="0"/>
      <c r="INW32" s="0"/>
      <c r="INX32" s="0"/>
      <c r="INY32" s="0"/>
      <c r="INZ32" s="0"/>
      <c r="IOA32" s="0"/>
      <c r="IOB32" s="0"/>
      <c r="IOC32" s="0"/>
      <c r="IOD32" s="0"/>
      <c r="IOE32" s="0"/>
      <c r="IOF32" s="0"/>
      <c r="IOG32" s="0"/>
      <c r="IOH32" s="0"/>
      <c r="IOI32" s="0"/>
      <c r="IOJ32" s="0"/>
      <c r="IOK32" s="0"/>
      <c r="IOL32" s="0"/>
      <c r="IOM32" s="0"/>
      <c r="ION32" s="0"/>
      <c r="IOO32" s="0"/>
      <c r="IOP32" s="0"/>
      <c r="IOQ32" s="0"/>
      <c r="IOR32" s="0"/>
      <c r="IOS32" s="0"/>
      <c r="IOT32" s="0"/>
      <c r="IOU32" s="0"/>
      <c r="IOV32" s="0"/>
      <c r="IOW32" s="0"/>
      <c r="IOX32" s="0"/>
      <c r="IOY32" s="0"/>
      <c r="IOZ32" s="0"/>
      <c r="IPA32" s="0"/>
      <c r="IPB32" s="0"/>
      <c r="IPC32" s="0"/>
      <c r="IPD32" s="0"/>
      <c r="IPE32" s="0"/>
      <c r="IPF32" s="0"/>
      <c r="IPG32" s="0"/>
      <c r="IPH32" s="0"/>
      <c r="IPI32" s="0"/>
      <c r="IPJ32" s="0"/>
      <c r="IPK32" s="0"/>
      <c r="IPL32" s="0"/>
      <c r="IPM32" s="0"/>
      <c r="IPN32" s="0"/>
      <c r="IPO32" s="0"/>
      <c r="IPP32" s="0"/>
      <c r="IPQ32" s="0"/>
      <c r="IPR32" s="0"/>
      <c r="IPS32" s="0"/>
      <c r="IPT32" s="0"/>
      <c r="IPU32" s="0"/>
      <c r="IPV32" s="0"/>
      <c r="IPW32" s="0"/>
      <c r="IPX32" s="0"/>
      <c r="IPY32" s="0"/>
      <c r="IPZ32" s="0"/>
      <c r="IQA32" s="0"/>
      <c r="IQB32" s="0"/>
      <c r="IQC32" s="0"/>
      <c r="IQD32" s="0"/>
      <c r="IQE32" s="0"/>
      <c r="IQF32" s="0"/>
      <c r="IQG32" s="0"/>
      <c r="IQH32" s="0"/>
      <c r="IQI32" s="0"/>
      <c r="IQJ32" s="0"/>
      <c r="IQK32" s="0"/>
      <c r="IQL32" s="0"/>
      <c r="IQM32" s="0"/>
      <c r="IQN32" s="0"/>
      <c r="IQO32" s="0"/>
      <c r="IQP32" s="0"/>
      <c r="IQQ32" s="0"/>
      <c r="IQR32" s="0"/>
      <c r="IQS32" s="0"/>
      <c r="IQT32" s="0"/>
      <c r="IQU32" s="0"/>
      <c r="IQV32" s="0"/>
      <c r="IQW32" s="0"/>
      <c r="IQX32" s="0"/>
      <c r="IQY32" s="0"/>
      <c r="IQZ32" s="0"/>
      <c r="IRA32" s="0"/>
      <c r="IRB32" s="0"/>
      <c r="IRC32" s="0"/>
      <c r="IRD32" s="0"/>
      <c r="IRE32" s="0"/>
      <c r="IRF32" s="0"/>
      <c r="IRG32" s="0"/>
      <c r="IRH32" s="0"/>
      <c r="IRI32" s="0"/>
      <c r="IRJ32" s="0"/>
      <c r="IRK32" s="0"/>
      <c r="IRL32" s="0"/>
      <c r="IRM32" s="0"/>
      <c r="IRN32" s="0"/>
      <c r="IRO32" s="0"/>
      <c r="IRP32" s="0"/>
      <c r="IRQ32" s="0"/>
      <c r="IRR32" s="0"/>
      <c r="IRS32" s="0"/>
      <c r="IRT32" s="0"/>
      <c r="IRU32" s="0"/>
      <c r="IRV32" s="0"/>
      <c r="IRW32" s="0"/>
      <c r="IRX32" s="0"/>
      <c r="IRY32" s="0"/>
      <c r="IRZ32" s="0"/>
      <c r="ISA32" s="0"/>
      <c r="ISB32" s="0"/>
      <c r="ISC32" s="0"/>
      <c r="ISD32" s="0"/>
      <c r="ISE32" s="0"/>
      <c r="ISF32" s="0"/>
      <c r="ISG32" s="0"/>
      <c r="ISH32" s="0"/>
      <c r="ISI32" s="0"/>
      <c r="ISJ32" s="0"/>
      <c r="ISK32" s="0"/>
      <c r="ISL32" s="0"/>
      <c r="ISM32" s="0"/>
      <c r="ISN32" s="0"/>
      <c r="ISO32" s="0"/>
      <c r="ISP32" s="0"/>
      <c r="ISQ32" s="0"/>
      <c r="ISR32" s="0"/>
      <c r="ISS32" s="0"/>
      <c r="IST32" s="0"/>
      <c r="ISU32" s="0"/>
      <c r="ISV32" s="0"/>
      <c r="ISW32" s="0"/>
      <c r="ISX32" s="0"/>
      <c r="ISY32" s="0"/>
      <c r="ISZ32" s="0"/>
      <c r="ITA32" s="0"/>
      <c r="ITB32" s="0"/>
      <c r="ITC32" s="0"/>
      <c r="ITD32" s="0"/>
      <c r="ITE32" s="0"/>
      <c r="ITF32" s="0"/>
      <c r="ITG32" s="0"/>
      <c r="ITH32" s="0"/>
      <c r="ITI32" s="0"/>
      <c r="ITJ32" s="0"/>
      <c r="ITK32" s="0"/>
      <c r="ITL32" s="0"/>
      <c r="ITM32" s="0"/>
      <c r="ITN32" s="0"/>
      <c r="ITO32" s="0"/>
      <c r="ITP32" s="0"/>
      <c r="ITQ32" s="0"/>
      <c r="ITR32" s="0"/>
      <c r="ITS32" s="0"/>
      <c r="ITT32" s="0"/>
      <c r="ITU32" s="0"/>
      <c r="ITV32" s="0"/>
      <c r="ITW32" s="0"/>
      <c r="ITX32" s="0"/>
      <c r="ITY32" s="0"/>
      <c r="ITZ32" s="0"/>
      <c r="IUA32" s="0"/>
      <c r="IUB32" s="0"/>
      <c r="IUC32" s="0"/>
      <c r="IUD32" s="0"/>
      <c r="IUE32" s="0"/>
      <c r="IUF32" s="0"/>
      <c r="IUG32" s="0"/>
      <c r="IUH32" s="0"/>
      <c r="IUI32" s="0"/>
      <c r="IUJ32" s="0"/>
      <c r="IUK32" s="0"/>
      <c r="IUL32" s="0"/>
      <c r="IUM32" s="0"/>
      <c r="IUN32" s="0"/>
      <c r="IUO32" s="0"/>
      <c r="IUP32" s="0"/>
      <c r="IUQ32" s="0"/>
      <c r="IUR32" s="0"/>
      <c r="IUS32" s="0"/>
      <c r="IUT32" s="0"/>
      <c r="IUU32" s="0"/>
      <c r="IUV32" s="0"/>
      <c r="IUW32" s="0"/>
      <c r="IUX32" s="0"/>
      <c r="IUY32" s="0"/>
      <c r="IUZ32" s="0"/>
      <c r="IVA32" s="0"/>
      <c r="IVB32" s="0"/>
      <c r="IVC32" s="0"/>
      <c r="IVD32" s="0"/>
      <c r="IVE32" s="0"/>
      <c r="IVF32" s="0"/>
      <c r="IVG32" s="0"/>
      <c r="IVH32" s="0"/>
      <c r="IVI32" s="0"/>
      <c r="IVJ32" s="0"/>
      <c r="IVK32" s="0"/>
      <c r="IVL32" s="0"/>
      <c r="IVM32" s="0"/>
      <c r="IVN32" s="0"/>
      <c r="IVO32" s="0"/>
      <c r="IVP32" s="0"/>
      <c r="IVQ32" s="0"/>
      <c r="IVR32" s="0"/>
      <c r="IVS32" s="0"/>
      <c r="IVT32" s="0"/>
      <c r="IVU32" s="0"/>
      <c r="IVV32" s="0"/>
      <c r="IVW32" s="0"/>
      <c r="IVX32" s="0"/>
      <c r="IVY32" s="0"/>
      <c r="IVZ32" s="0"/>
      <c r="IWA32" s="0"/>
      <c r="IWB32" s="0"/>
      <c r="IWC32" s="0"/>
      <c r="IWD32" s="0"/>
      <c r="IWE32" s="0"/>
      <c r="IWF32" s="0"/>
      <c r="IWG32" s="0"/>
      <c r="IWH32" s="0"/>
      <c r="IWI32" s="0"/>
      <c r="IWJ32" s="0"/>
      <c r="IWK32" s="0"/>
      <c r="IWL32" s="0"/>
      <c r="IWM32" s="0"/>
      <c r="IWN32" s="0"/>
      <c r="IWO32" s="0"/>
      <c r="IWP32" s="0"/>
      <c r="IWQ32" s="0"/>
      <c r="IWR32" s="0"/>
      <c r="IWS32" s="0"/>
      <c r="IWT32" s="0"/>
      <c r="IWU32" s="0"/>
      <c r="IWV32" s="0"/>
      <c r="IWW32" s="0"/>
      <c r="IWX32" s="0"/>
      <c r="IWY32" s="0"/>
      <c r="IWZ32" s="0"/>
      <c r="IXA32" s="0"/>
      <c r="IXB32" s="0"/>
      <c r="IXC32" s="0"/>
      <c r="IXD32" s="0"/>
      <c r="IXE32" s="0"/>
      <c r="IXF32" s="0"/>
      <c r="IXG32" s="0"/>
      <c r="IXH32" s="0"/>
      <c r="IXI32" s="0"/>
      <c r="IXJ32" s="0"/>
      <c r="IXK32" s="0"/>
      <c r="IXL32" s="0"/>
      <c r="IXM32" s="0"/>
      <c r="IXN32" s="0"/>
      <c r="IXO32" s="0"/>
      <c r="IXP32" s="0"/>
      <c r="IXQ32" s="0"/>
      <c r="IXR32" s="0"/>
      <c r="IXS32" s="0"/>
      <c r="IXT32" s="0"/>
      <c r="IXU32" s="0"/>
      <c r="IXV32" s="0"/>
      <c r="IXW32" s="0"/>
      <c r="IXX32" s="0"/>
      <c r="IXY32" s="0"/>
      <c r="IXZ32" s="0"/>
      <c r="IYA32" s="0"/>
      <c r="IYB32" s="0"/>
      <c r="IYC32" s="0"/>
      <c r="IYD32" s="0"/>
      <c r="IYE32" s="0"/>
      <c r="IYF32" s="0"/>
      <c r="IYG32" s="0"/>
      <c r="IYH32" s="0"/>
      <c r="IYI32" s="0"/>
      <c r="IYJ32" s="0"/>
      <c r="IYK32" s="0"/>
      <c r="IYL32" s="0"/>
      <c r="IYM32" s="0"/>
      <c r="IYN32" s="0"/>
      <c r="IYO32" s="0"/>
      <c r="IYP32" s="0"/>
      <c r="IYQ32" s="0"/>
      <c r="IYR32" s="0"/>
      <c r="IYS32" s="0"/>
      <c r="IYT32" s="0"/>
      <c r="IYU32" s="0"/>
      <c r="IYV32" s="0"/>
      <c r="IYW32" s="0"/>
      <c r="IYX32" s="0"/>
      <c r="IYY32" s="0"/>
      <c r="IYZ32" s="0"/>
      <c r="IZA32" s="0"/>
      <c r="IZB32" s="0"/>
      <c r="IZC32" s="0"/>
      <c r="IZD32" s="0"/>
      <c r="IZE32" s="0"/>
      <c r="IZF32" s="0"/>
      <c r="IZG32" s="0"/>
      <c r="IZH32" s="0"/>
      <c r="IZI32" s="0"/>
      <c r="IZJ32" s="0"/>
      <c r="IZK32" s="0"/>
      <c r="IZL32" s="0"/>
      <c r="IZM32" s="0"/>
      <c r="IZN32" s="0"/>
      <c r="IZO32" s="0"/>
      <c r="IZP32" s="0"/>
      <c r="IZQ32" s="0"/>
      <c r="IZR32" s="0"/>
      <c r="IZS32" s="0"/>
      <c r="IZT32" s="0"/>
      <c r="IZU32" s="0"/>
      <c r="IZV32" s="0"/>
      <c r="IZW32" s="0"/>
      <c r="IZX32" s="0"/>
      <c r="IZY32" s="0"/>
      <c r="IZZ32" s="0"/>
      <c r="JAA32" s="0"/>
      <c r="JAB32" s="0"/>
      <c r="JAC32" s="0"/>
      <c r="JAD32" s="0"/>
      <c r="JAE32" s="0"/>
      <c r="JAF32" s="0"/>
      <c r="JAG32" s="0"/>
      <c r="JAH32" s="0"/>
      <c r="JAI32" s="0"/>
      <c r="JAJ32" s="0"/>
      <c r="JAK32" s="0"/>
      <c r="JAL32" s="0"/>
      <c r="JAM32" s="0"/>
      <c r="JAN32" s="0"/>
      <c r="JAO32" s="0"/>
      <c r="JAP32" s="0"/>
      <c r="JAQ32" s="0"/>
      <c r="JAR32" s="0"/>
      <c r="JAS32" s="0"/>
      <c r="JAT32" s="0"/>
      <c r="JAU32" s="0"/>
      <c r="JAV32" s="0"/>
      <c r="JAW32" s="0"/>
      <c r="JAX32" s="0"/>
      <c r="JAY32" s="0"/>
      <c r="JAZ32" s="0"/>
      <c r="JBA32" s="0"/>
      <c r="JBB32" s="0"/>
      <c r="JBC32" s="0"/>
      <c r="JBD32" s="0"/>
      <c r="JBE32" s="0"/>
      <c r="JBF32" s="0"/>
      <c r="JBG32" s="0"/>
      <c r="JBH32" s="0"/>
      <c r="JBI32" s="0"/>
      <c r="JBJ32" s="0"/>
      <c r="JBK32" s="0"/>
      <c r="JBL32" s="0"/>
      <c r="JBM32" s="0"/>
      <c r="JBN32" s="0"/>
      <c r="JBO32" s="0"/>
      <c r="JBP32" s="0"/>
      <c r="JBQ32" s="0"/>
      <c r="JBR32" s="0"/>
      <c r="JBS32" s="0"/>
      <c r="JBT32" s="0"/>
      <c r="JBU32" s="0"/>
      <c r="JBV32" s="0"/>
      <c r="JBW32" s="0"/>
      <c r="JBX32" s="0"/>
      <c r="JBY32" s="0"/>
      <c r="JBZ32" s="0"/>
      <c r="JCA32" s="0"/>
      <c r="JCB32" s="0"/>
      <c r="JCC32" s="0"/>
      <c r="JCD32" s="0"/>
      <c r="JCE32" s="0"/>
      <c r="JCF32" s="0"/>
      <c r="JCG32" s="0"/>
      <c r="JCH32" s="0"/>
      <c r="JCI32" s="0"/>
      <c r="JCJ32" s="0"/>
      <c r="JCK32" s="0"/>
      <c r="JCL32" s="0"/>
      <c r="JCM32" s="0"/>
      <c r="JCN32" s="0"/>
      <c r="JCO32" s="0"/>
      <c r="JCP32" s="0"/>
      <c r="JCQ32" s="0"/>
      <c r="JCR32" s="0"/>
      <c r="JCS32" s="0"/>
      <c r="JCT32" s="0"/>
      <c r="JCU32" s="0"/>
      <c r="JCV32" s="0"/>
      <c r="JCW32" s="0"/>
      <c r="JCX32" s="0"/>
      <c r="JCY32" s="0"/>
      <c r="JCZ32" s="0"/>
      <c r="JDA32" s="0"/>
      <c r="JDB32" s="0"/>
      <c r="JDC32" s="0"/>
      <c r="JDD32" s="0"/>
      <c r="JDE32" s="0"/>
      <c r="JDF32" s="0"/>
      <c r="JDG32" s="0"/>
      <c r="JDH32" s="0"/>
      <c r="JDI32" s="0"/>
      <c r="JDJ32" s="0"/>
      <c r="JDK32" s="0"/>
      <c r="JDL32" s="0"/>
      <c r="JDM32" s="0"/>
      <c r="JDN32" s="0"/>
      <c r="JDO32" s="0"/>
      <c r="JDP32" s="0"/>
      <c r="JDQ32" s="0"/>
      <c r="JDR32" s="0"/>
      <c r="JDS32" s="0"/>
      <c r="JDT32" s="0"/>
      <c r="JDU32" s="0"/>
      <c r="JDV32" s="0"/>
      <c r="JDW32" s="0"/>
      <c r="JDX32" s="0"/>
      <c r="JDY32" s="0"/>
      <c r="JDZ32" s="0"/>
      <c r="JEA32" s="0"/>
      <c r="JEB32" s="0"/>
      <c r="JEC32" s="0"/>
      <c r="JED32" s="0"/>
      <c r="JEE32" s="0"/>
      <c r="JEF32" s="0"/>
      <c r="JEG32" s="0"/>
      <c r="JEH32" s="0"/>
      <c r="JEI32" s="0"/>
      <c r="JEJ32" s="0"/>
      <c r="JEK32" s="0"/>
      <c r="JEL32" s="0"/>
      <c r="JEM32" s="0"/>
      <c r="JEN32" s="0"/>
      <c r="JEO32" s="0"/>
      <c r="JEP32" s="0"/>
      <c r="JEQ32" s="0"/>
      <c r="JER32" s="0"/>
      <c r="JES32" s="0"/>
      <c r="JET32" s="0"/>
      <c r="JEU32" s="0"/>
      <c r="JEV32" s="0"/>
      <c r="JEW32" s="0"/>
      <c r="JEX32" s="0"/>
      <c r="JEY32" s="0"/>
      <c r="JEZ32" s="0"/>
      <c r="JFA32" s="0"/>
      <c r="JFB32" s="0"/>
      <c r="JFC32" s="0"/>
      <c r="JFD32" s="0"/>
      <c r="JFE32" s="0"/>
      <c r="JFF32" s="0"/>
      <c r="JFG32" s="0"/>
      <c r="JFH32" s="0"/>
      <c r="JFI32" s="0"/>
      <c r="JFJ32" s="0"/>
      <c r="JFK32" s="0"/>
      <c r="JFL32" s="0"/>
      <c r="JFM32" s="0"/>
      <c r="JFN32" s="0"/>
      <c r="JFO32" s="0"/>
      <c r="JFP32" s="0"/>
      <c r="JFQ32" s="0"/>
      <c r="JFR32" s="0"/>
      <c r="JFS32" s="0"/>
      <c r="JFT32" s="0"/>
      <c r="JFU32" s="0"/>
      <c r="JFV32" s="0"/>
      <c r="JFW32" s="0"/>
      <c r="JFX32" s="0"/>
      <c r="JFY32" s="0"/>
      <c r="JFZ32" s="0"/>
      <c r="JGA32" s="0"/>
      <c r="JGB32" s="0"/>
      <c r="JGC32" s="0"/>
      <c r="JGD32" s="0"/>
      <c r="JGE32" s="0"/>
      <c r="JGF32" s="0"/>
      <c r="JGG32" s="0"/>
      <c r="JGH32" s="0"/>
      <c r="JGI32" s="0"/>
      <c r="JGJ32" s="0"/>
      <c r="JGK32" s="0"/>
      <c r="JGL32" s="0"/>
      <c r="JGM32" s="0"/>
      <c r="JGN32" s="0"/>
      <c r="JGO32" s="0"/>
      <c r="JGP32" s="0"/>
      <c r="JGQ32" s="0"/>
      <c r="JGR32" s="0"/>
      <c r="JGS32" s="0"/>
      <c r="JGT32" s="0"/>
      <c r="JGU32" s="0"/>
      <c r="JGV32" s="0"/>
      <c r="JGW32" s="0"/>
      <c r="JGX32" s="0"/>
      <c r="JGY32" s="0"/>
      <c r="JGZ32" s="0"/>
      <c r="JHA32" s="0"/>
      <c r="JHB32" s="0"/>
      <c r="JHC32" s="0"/>
      <c r="JHD32" s="0"/>
      <c r="JHE32" s="0"/>
      <c r="JHF32" s="0"/>
      <c r="JHG32" s="0"/>
      <c r="JHH32" s="0"/>
      <c r="JHI32" s="0"/>
      <c r="JHJ32" s="0"/>
      <c r="JHK32" s="0"/>
      <c r="JHL32" s="0"/>
      <c r="JHM32" s="0"/>
      <c r="JHN32" s="0"/>
      <c r="JHO32" s="0"/>
      <c r="JHP32" s="0"/>
      <c r="JHQ32" s="0"/>
      <c r="JHR32" s="0"/>
      <c r="JHS32" s="0"/>
      <c r="JHT32" s="0"/>
      <c r="JHU32" s="0"/>
      <c r="JHV32" s="0"/>
      <c r="JHW32" s="0"/>
      <c r="JHX32" s="0"/>
      <c r="JHY32" s="0"/>
      <c r="JHZ32" s="0"/>
      <c r="JIA32" s="0"/>
      <c r="JIB32" s="0"/>
      <c r="JIC32" s="0"/>
      <c r="JID32" s="0"/>
      <c r="JIE32" s="0"/>
      <c r="JIF32" s="0"/>
      <c r="JIG32" s="0"/>
      <c r="JIH32" s="0"/>
      <c r="JII32" s="0"/>
      <c r="JIJ32" s="0"/>
      <c r="JIK32" s="0"/>
      <c r="JIL32" s="0"/>
      <c r="JIM32" s="0"/>
      <c r="JIN32" s="0"/>
      <c r="JIO32" s="0"/>
      <c r="JIP32" s="0"/>
      <c r="JIQ32" s="0"/>
      <c r="JIR32" s="0"/>
      <c r="JIS32" s="0"/>
      <c r="JIT32" s="0"/>
      <c r="JIU32" s="0"/>
      <c r="JIV32" s="0"/>
      <c r="JIW32" s="0"/>
      <c r="JIX32" s="0"/>
      <c r="JIY32" s="0"/>
      <c r="JIZ32" s="0"/>
      <c r="JJA32" s="0"/>
      <c r="JJB32" s="0"/>
      <c r="JJC32" s="0"/>
      <c r="JJD32" s="0"/>
      <c r="JJE32" s="0"/>
      <c r="JJF32" s="0"/>
      <c r="JJG32" s="0"/>
      <c r="JJH32" s="0"/>
      <c r="JJI32" s="0"/>
      <c r="JJJ32" s="0"/>
      <c r="JJK32" s="0"/>
      <c r="JJL32" s="0"/>
      <c r="JJM32" s="0"/>
      <c r="JJN32" s="0"/>
      <c r="JJO32" s="0"/>
      <c r="JJP32" s="0"/>
      <c r="JJQ32" s="0"/>
      <c r="JJR32" s="0"/>
      <c r="JJS32" s="0"/>
      <c r="JJT32" s="0"/>
      <c r="JJU32" s="0"/>
      <c r="JJV32" s="0"/>
      <c r="JJW32" s="0"/>
      <c r="JJX32" s="0"/>
      <c r="JJY32" s="0"/>
      <c r="JJZ32" s="0"/>
      <c r="JKA32" s="0"/>
      <c r="JKB32" s="0"/>
      <c r="JKC32" s="0"/>
      <c r="JKD32" s="0"/>
      <c r="JKE32" s="0"/>
      <c r="JKF32" s="0"/>
      <c r="JKG32" s="0"/>
      <c r="JKH32" s="0"/>
      <c r="JKI32" s="0"/>
      <c r="JKJ32" s="0"/>
      <c r="JKK32" s="0"/>
      <c r="JKL32" s="0"/>
      <c r="JKM32" s="0"/>
      <c r="JKN32" s="0"/>
      <c r="JKO32" s="0"/>
      <c r="JKP32" s="0"/>
      <c r="JKQ32" s="0"/>
      <c r="JKR32" s="0"/>
      <c r="JKS32" s="0"/>
      <c r="JKT32" s="0"/>
      <c r="JKU32" s="0"/>
      <c r="JKV32" s="0"/>
      <c r="JKW32" s="0"/>
      <c r="JKX32" s="0"/>
      <c r="JKY32" s="0"/>
      <c r="JKZ32" s="0"/>
      <c r="JLA32" s="0"/>
      <c r="JLB32" s="0"/>
      <c r="JLC32" s="0"/>
      <c r="JLD32" s="0"/>
      <c r="JLE32" s="0"/>
      <c r="JLF32" s="0"/>
      <c r="JLG32" s="0"/>
      <c r="JLH32" s="0"/>
      <c r="JLI32" s="0"/>
      <c r="JLJ32" s="0"/>
      <c r="JLK32" s="0"/>
      <c r="JLL32" s="0"/>
      <c r="JLM32" s="0"/>
      <c r="JLN32" s="0"/>
      <c r="JLO32" s="0"/>
      <c r="JLP32" s="0"/>
      <c r="JLQ32" s="0"/>
      <c r="JLR32" s="0"/>
      <c r="JLS32" s="0"/>
      <c r="JLT32" s="0"/>
      <c r="JLU32" s="0"/>
      <c r="JLV32" s="0"/>
      <c r="JLW32" s="0"/>
      <c r="JLX32" s="0"/>
      <c r="JLY32" s="0"/>
      <c r="JLZ32" s="0"/>
      <c r="JMA32" s="0"/>
      <c r="JMB32" s="0"/>
      <c r="JMC32" s="0"/>
      <c r="JMD32" s="0"/>
      <c r="JME32" s="0"/>
      <c r="JMF32" s="0"/>
      <c r="JMG32" s="0"/>
      <c r="JMH32" s="0"/>
      <c r="JMI32" s="0"/>
      <c r="JMJ32" s="0"/>
      <c r="JMK32" s="0"/>
      <c r="JML32" s="0"/>
      <c r="JMM32" s="0"/>
      <c r="JMN32" s="0"/>
      <c r="JMO32" s="0"/>
      <c r="JMP32" s="0"/>
      <c r="JMQ32" s="0"/>
      <c r="JMR32" s="0"/>
      <c r="JMS32" s="0"/>
      <c r="JMT32" s="0"/>
      <c r="JMU32" s="0"/>
      <c r="JMV32" s="0"/>
      <c r="JMW32" s="0"/>
      <c r="JMX32" s="0"/>
      <c r="JMY32" s="0"/>
      <c r="JMZ32" s="0"/>
      <c r="JNA32" s="0"/>
      <c r="JNB32" s="0"/>
      <c r="JNC32" s="0"/>
      <c r="JND32" s="0"/>
      <c r="JNE32" s="0"/>
      <c r="JNF32" s="0"/>
      <c r="JNG32" s="0"/>
      <c r="JNH32" s="0"/>
      <c r="JNI32" s="0"/>
      <c r="JNJ32" s="0"/>
      <c r="JNK32" s="0"/>
      <c r="JNL32" s="0"/>
      <c r="JNM32" s="0"/>
      <c r="JNN32" s="0"/>
      <c r="JNO32" s="0"/>
      <c r="JNP32" s="0"/>
      <c r="JNQ32" s="0"/>
      <c r="JNR32" s="0"/>
      <c r="JNS32" s="0"/>
      <c r="JNT32" s="0"/>
      <c r="JNU32" s="0"/>
      <c r="JNV32" s="0"/>
      <c r="JNW32" s="0"/>
      <c r="JNX32" s="0"/>
      <c r="JNY32" s="0"/>
      <c r="JNZ32" s="0"/>
      <c r="JOA32" s="0"/>
      <c r="JOB32" s="0"/>
      <c r="JOC32" s="0"/>
      <c r="JOD32" s="0"/>
      <c r="JOE32" s="0"/>
      <c r="JOF32" s="0"/>
      <c r="JOG32" s="0"/>
      <c r="JOH32" s="0"/>
      <c r="JOI32" s="0"/>
      <c r="JOJ32" s="0"/>
      <c r="JOK32" s="0"/>
      <c r="JOL32" s="0"/>
      <c r="JOM32" s="0"/>
      <c r="JON32" s="0"/>
      <c r="JOO32" s="0"/>
      <c r="JOP32" s="0"/>
      <c r="JOQ32" s="0"/>
      <c r="JOR32" s="0"/>
      <c r="JOS32" s="0"/>
      <c r="JOT32" s="0"/>
      <c r="JOU32" s="0"/>
      <c r="JOV32" s="0"/>
      <c r="JOW32" s="0"/>
      <c r="JOX32" s="0"/>
      <c r="JOY32" s="0"/>
      <c r="JOZ32" s="0"/>
      <c r="JPA32" s="0"/>
      <c r="JPB32" s="0"/>
      <c r="JPC32" s="0"/>
      <c r="JPD32" s="0"/>
      <c r="JPE32" s="0"/>
      <c r="JPF32" s="0"/>
      <c r="JPG32" s="0"/>
      <c r="JPH32" s="0"/>
      <c r="JPI32" s="0"/>
      <c r="JPJ32" s="0"/>
      <c r="JPK32" s="0"/>
      <c r="JPL32" s="0"/>
      <c r="JPM32" s="0"/>
      <c r="JPN32" s="0"/>
      <c r="JPO32" s="0"/>
      <c r="JPP32" s="0"/>
      <c r="JPQ32" s="0"/>
      <c r="JPR32" s="0"/>
      <c r="JPS32" s="0"/>
      <c r="JPT32" s="0"/>
      <c r="JPU32" s="0"/>
      <c r="JPV32" s="0"/>
      <c r="JPW32" s="0"/>
      <c r="JPX32" s="0"/>
      <c r="JPY32" s="0"/>
      <c r="JPZ32" s="0"/>
      <c r="JQA32" s="0"/>
      <c r="JQB32" s="0"/>
      <c r="JQC32" s="0"/>
      <c r="JQD32" s="0"/>
      <c r="JQE32" s="0"/>
      <c r="JQF32" s="0"/>
      <c r="JQG32" s="0"/>
      <c r="JQH32" s="0"/>
      <c r="JQI32" s="0"/>
      <c r="JQJ32" s="0"/>
      <c r="JQK32" s="0"/>
      <c r="JQL32" s="0"/>
      <c r="JQM32" s="0"/>
      <c r="JQN32" s="0"/>
      <c r="JQO32" s="0"/>
      <c r="JQP32" s="0"/>
      <c r="JQQ32" s="0"/>
      <c r="JQR32" s="0"/>
      <c r="JQS32" s="0"/>
      <c r="JQT32" s="0"/>
      <c r="JQU32" s="0"/>
      <c r="JQV32" s="0"/>
      <c r="JQW32" s="0"/>
      <c r="JQX32" s="0"/>
      <c r="JQY32" s="0"/>
      <c r="JQZ32" s="0"/>
      <c r="JRA32" s="0"/>
      <c r="JRB32" s="0"/>
      <c r="JRC32" s="0"/>
      <c r="JRD32" s="0"/>
      <c r="JRE32" s="0"/>
      <c r="JRF32" s="0"/>
      <c r="JRG32" s="0"/>
      <c r="JRH32" s="0"/>
      <c r="JRI32" s="0"/>
      <c r="JRJ32" s="0"/>
      <c r="JRK32" s="0"/>
      <c r="JRL32" s="0"/>
      <c r="JRM32" s="0"/>
      <c r="JRN32" s="0"/>
      <c r="JRO32" s="0"/>
      <c r="JRP32" s="0"/>
      <c r="JRQ32" s="0"/>
      <c r="JRR32" s="0"/>
      <c r="JRS32" s="0"/>
      <c r="JRT32" s="0"/>
      <c r="JRU32" s="0"/>
      <c r="JRV32" s="0"/>
      <c r="JRW32" s="0"/>
      <c r="JRX32" s="0"/>
      <c r="JRY32" s="0"/>
      <c r="JRZ32" s="0"/>
      <c r="JSA32" s="0"/>
      <c r="JSB32" s="0"/>
      <c r="JSC32" s="0"/>
      <c r="JSD32" s="0"/>
      <c r="JSE32" s="0"/>
      <c r="JSF32" s="0"/>
      <c r="JSG32" s="0"/>
      <c r="JSH32" s="0"/>
      <c r="JSI32" s="0"/>
      <c r="JSJ32" s="0"/>
      <c r="JSK32" s="0"/>
      <c r="JSL32" s="0"/>
      <c r="JSM32" s="0"/>
      <c r="JSN32" s="0"/>
      <c r="JSO32" s="0"/>
      <c r="JSP32" s="0"/>
      <c r="JSQ32" s="0"/>
      <c r="JSR32" s="0"/>
      <c r="JSS32" s="0"/>
      <c r="JST32" s="0"/>
      <c r="JSU32" s="0"/>
      <c r="JSV32" s="0"/>
      <c r="JSW32" s="0"/>
      <c r="JSX32" s="0"/>
      <c r="JSY32" s="0"/>
      <c r="JSZ32" s="0"/>
      <c r="JTA32" s="0"/>
      <c r="JTB32" s="0"/>
      <c r="JTC32" s="0"/>
      <c r="JTD32" s="0"/>
      <c r="JTE32" s="0"/>
      <c r="JTF32" s="0"/>
      <c r="JTG32" s="0"/>
      <c r="JTH32" s="0"/>
      <c r="JTI32" s="0"/>
      <c r="JTJ32" s="0"/>
      <c r="JTK32" s="0"/>
      <c r="JTL32" s="0"/>
      <c r="JTM32" s="0"/>
      <c r="JTN32" s="0"/>
      <c r="JTO32" s="0"/>
      <c r="JTP32" s="0"/>
      <c r="JTQ32" s="0"/>
      <c r="JTR32" s="0"/>
      <c r="JTS32" s="0"/>
      <c r="JTT32" s="0"/>
      <c r="JTU32" s="0"/>
      <c r="JTV32" s="0"/>
      <c r="JTW32" s="0"/>
      <c r="JTX32" s="0"/>
      <c r="JTY32" s="0"/>
      <c r="JTZ32" s="0"/>
      <c r="JUA32" s="0"/>
      <c r="JUB32" s="0"/>
      <c r="JUC32" s="0"/>
      <c r="JUD32" s="0"/>
      <c r="JUE32" s="0"/>
      <c r="JUF32" s="0"/>
      <c r="JUG32" s="0"/>
      <c r="JUH32" s="0"/>
      <c r="JUI32" s="0"/>
      <c r="JUJ32" s="0"/>
      <c r="JUK32" s="0"/>
      <c r="JUL32" s="0"/>
      <c r="JUM32" s="0"/>
      <c r="JUN32" s="0"/>
      <c r="JUO32" s="0"/>
      <c r="JUP32" s="0"/>
      <c r="JUQ32" s="0"/>
      <c r="JUR32" s="0"/>
      <c r="JUS32" s="0"/>
      <c r="JUT32" s="0"/>
      <c r="JUU32" s="0"/>
      <c r="JUV32" s="0"/>
      <c r="JUW32" s="0"/>
      <c r="JUX32" s="0"/>
      <c r="JUY32" s="0"/>
      <c r="JUZ32" s="0"/>
      <c r="JVA32" s="0"/>
      <c r="JVB32" s="0"/>
      <c r="JVC32" s="0"/>
      <c r="JVD32" s="0"/>
      <c r="JVE32" s="0"/>
      <c r="JVF32" s="0"/>
      <c r="JVG32" s="0"/>
      <c r="JVH32" s="0"/>
      <c r="JVI32" s="0"/>
      <c r="JVJ32" s="0"/>
      <c r="JVK32" s="0"/>
      <c r="JVL32" s="0"/>
      <c r="JVM32" s="0"/>
      <c r="JVN32" s="0"/>
      <c r="JVO32" s="0"/>
      <c r="JVP32" s="0"/>
      <c r="JVQ32" s="0"/>
      <c r="JVR32" s="0"/>
      <c r="JVS32" s="0"/>
      <c r="JVT32" s="0"/>
      <c r="JVU32" s="0"/>
      <c r="JVV32" s="0"/>
      <c r="JVW32" s="0"/>
      <c r="JVX32" s="0"/>
      <c r="JVY32" s="0"/>
      <c r="JVZ32" s="0"/>
      <c r="JWA32" s="0"/>
      <c r="JWB32" s="0"/>
      <c r="JWC32" s="0"/>
      <c r="JWD32" s="0"/>
      <c r="JWE32" s="0"/>
      <c r="JWF32" s="0"/>
      <c r="JWG32" s="0"/>
      <c r="JWH32" s="0"/>
      <c r="JWI32" s="0"/>
      <c r="JWJ32" s="0"/>
      <c r="JWK32" s="0"/>
      <c r="JWL32" s="0"/>
      <c r="JWM32" s="0"/>
      <c r="JWN32" s="0"/>
      <c r="JWO32" s="0"/>
      <c r="JWP32" s="0"/>
      <c r="JWQ32" s="0"/>
      <c r="JWR32" s="0"/>
      <c r="JWS32" s="0"/>
      <c r="JWT32" s="0"/>
      <c r="JWU32" s="0"/>
      <c r="JWV32" s="0"/>
      <c r="JWW32" s="0"/>
      <c r="JWX32" s="0"/>
      <c r="JWY32" s="0"/>
      <c r="JWZ32" s="0"/>
      <c r="JXA32" s="0"/>
      <c r="JXB32" s="0"/>
      <c r="JXC32" s="0"/>
      <c r="JXD32" s="0"/>
      <c r="JXE32" s="0"/>
      <c r="JXF32" s="0"/>
      <c r="JXG32" s="0"/>
      <c r="JXH32" s="0"/>
      <c r="JXI32" s="0"/>
      <c r="JXJ32" s="0"/>
      <c r="JXK32" s="0"/>
      <c r="JXL32" s="0"/>
      <c r="JXM32" s="0"/>
      <c r="JXN32" s="0"/>
      <c r="JXO32" s="0"/>
      <c r="JXP32" s="0"/>
      <c r="JXQ32" s="0"/>
      <c r="JXR32" s="0"/>
      <c r="JXS32" s="0"/>
      <c r="JXT32" s="0"/>
      <c r="JXU32" s="0"/>
      <c r="JXV32" s="0"/>
      <c r="JXW32" s="0"/>
      <c r="JXX32" s="0"/>
      <c r="JXY32" s="0"/>
      <c r="JXZ32" s="0"/>
      <c r="JYA32" s="0"/>
      <c r="JYB32" s="0"/>
      <c r="JYC32" s="0"/>
      <c r="JYD32" s="0"/>
      <c r="JYE32" s="0"/>
      <c r="JYF32" s="0"/>
      <c r="JYG32" s="0"/>
      <c r="JYH32" s="0"/>
      <c r="JYI32" s="0"/>
      <c r="JYJ32" s="0"/>
      <c r="JYK32" s="0"/>
      <c r="JYL32" s="0"/>
      <c r="JYM32" s="0"/>
      <c r="JYN32" s="0"/>
      <c r="JYO32" s="0"/>
      <c r="JYP32" s="0"/>
      <c r="JYQ32" s="0"/>
      <c r="JYR32" s="0"/>
      <c r="JYS32" s="0"/>
      <c r="JYT32" s="0"/>
      <c r="JYU32" s="0"/>
      <c r="JYV32" s="0"/>
      <c r="JYW32" s="0"/>
      <c r="JYX32" s="0"/>
      <c r="JYY32" s="0"/>
      <c r="JYZ32" s="0"/>
      <c r="JZA32" s="0"/>
      <c r="JZB32" s="0"/>
      <c r="JZC32" s="0"/>
      <c r="JZD32" s="0"/>
      <c r="JZE32" s="0"/>
      <c r="JZF32" s="0"/>
      <c r="JZG32" s="0"/>
      <c r="JZH32" s="0"/>
      <c r="JZI32" s="0"/>
      <c r="JZJ32" s="0"/>
      <c r="JZK32" s="0"/>
      <c r="JZL32" s="0"/>
      <c r="JZM32" s="0"/>
      <c r="JZN32" s="0"/>
      <c r="JZO32" s="0"/>
      <c r="JZP32" s="0"/>
      <c r="JZQ32" s="0"/>
      <c r="JZR32" s="0"/>
      <c r="JZS32" s="0"/>
      <c r="JZT32" s="0"/>
      <c r="JZU32" s="0"/>
      <c r="JZV32" s="0"/>
      <c r="JZW32" s="0"/>
      <c r="JZX32" s="0"/>
      <c r="JZY32" s="0"/>
      <c r="JZZ32" s="0"/>
      <c r="KAA32" s="0"/>
      <c r="KAB32" s="0"/>
      <c r="KAC32" s="0"/>
      <c r="KAD32" s="0"/>
      <c r="KAE32" s="0"/>
      <c r="KAF32" s="0"/>
      <c r="KAG32" s="0"/>
      <c r="KAH32" s="0"/>
      <c r="KAI32" s="0"/>
      <c r="KAJ32" s="0"/>
      <c r="KAK32" s="0"/>
      <c r="KAL32" s="0"/>
      <c r="KAM32" s="0"/>
      <c r="KAN32" s="0"/>
      <c r="KAO32" s="0"/>
      <c r="KAP32" s="0"/>
      <c r="KAQ32" s="0"/>
      <c r="KAR32" s="0"/>
      <c r="KAS32" s="0"/>
      <c r="KAT32" s="0"/>
      <c r="KAU32" s="0"/>
      <c r="KAV32" s="0"/>
      <c r="KAW32" s="0"/>
      <c r="KAX32" s="0"/>
      <c r="KAY32" s="0"/>
      <c r="KAZ32" s="0"/>
      <c r="KBA32" s="0"/>
      <c r="KBB32" s="0"/>
      <c r="KBC32" s="0"/>
      <c r="KBD32" s="0"/>
      <c r="KBE32" s="0"/>
      <c r="KBF32" s="0"/>
      <c r="KBG32" s="0"/>
      <c r="KBH32" s="0"/>
      <c r="KBI32" s="0"/>
      <c r="KBJ32" s="0"/>
      <c r="KBK32" s="0"/>
      <c r="KBL32" s="0"/>
      <c r="KBM32" s="0"/>
      <c r="KBN32" s="0"/>
      <c r="KBO32" s="0"/>
      <c r="KBP32" s="0"/>
      <c r="KBQ32" s="0"/>
      <c r="KBR32" s="0"/>
      <c r="KBS32" s="0"/>
      <c r="KBT32" s="0"/>
      <c r="KBU32" s="0"/>
      <c r="KBV32" s="0"/>
      <c r="KBW32" s="0"/>
      <c r="KBX32" s="0"/>
      <c r="KBY32" s="0"/>
      <c r="KBZ32" s="0"/>
      <c r="KCA32" s="0"/>
      <c r="KCB32" s="0"/>
      <c r="KCC32" s="0"/>
      <c r="KCD32" s="0"/>
      <c r="KCE32" s="0"/>
      <c r="KCF32" s="0"/>
      <c r="KCG32" s="0"/>
      <c r="KCH32" s="0"/>
      <c r="KCI32" s="0"/>
      <c r="KCJ32" s="0"/>
      <c r="KCK32" s="0"/>
      <c r="KCL32" s="0"/>
      <c r="KCM32" s="0"/>
      <c r="KCN32" s="0"/>
      <c r="KCO32" s="0"/>
      <c r="KCP32" s="0"/>
      <c r="KCQ32" s="0"/>
      <c r="KCR32" s="0"/>
      <c r="KCS32" s="0"/>
      <c r="KCT32" s="0"/>
      <c r="KCU32" s="0"/>
      <c r="KCV32" s="0"/>
      <c r="KCW32" s="0"/>
      <c r="KCX32" s="0"/>
      <c r="KCY32" s="0"/>
      <c r="KCZ32" s="0"/>
      <c r="KDA32" s="0"/>
      <c r="KDB32" s="0"/>
      <c r="KDC32" s="0"/>
      <c r="KDD32" s="0"/>
      <c r="KDE32" s="0"/>
      <c r="KDF32" s="0"/>
      <c r="KDG32" s="0"/>
      <c r="KDH32" s="0"/>
      <c r="KDI32" s="0"/>
      <c r="KDJ32" s="0"/>
      <c r="KDK32" s="0"/>
      <c r="KDL32" s="0"/>
      <c r="KDM32" s="0"/>
      <c r="KDN32" s="0"/>
      <c r="KDO32" s="0"/>
      <c r="KDP32" s="0"/>
      <c r="KDQ32" s="0"/>
      <c r="KDR32" s="0"/>
      <c r="KDS32" s="0"/>
      <c r="KDT32" s="0"/>
      <c r="KDU32" s="0"/>
      <c r="KDV32" s="0"/>
      <c r="KDW32" s="0"/>
      <c r="KDX32" s="0"/>
      <c r="KDY32" s="0"/>
      <c r="KDZ32" s="0"/>
      <c r="KEA32" s="0"/>
      <c r="KEB32" s="0"/>
      <c r="KEC32" s="0"/>
      <c r="KED32" s="0"/>
      <c r="KEE32" s="0"/>
      <c r="KEF32" s="0"/>
      <c r="KEG32" s="0"/>
      <c r="KEH32" s="0"/>
      <c r="KEI32" s="0"/>
      <c r="KEJ32" s="0"/>
      <c r="KEK32" s="0"/>
      <c r="KEL32" s="0"/>
      <c r="KEM32" s="0"/>
      <c r="KEN32" s="0"/>
      <c r="KEO32" s="0"/>
      <c r="KEP32" s="0"/>
      <c r="KEQ32" s="0"/>
      <c r="KER32" s="0"/>
      <c r="KES32" s="0"/>
      <c r="KET32" s="0"/>
      <c r="KEU32" s="0"/>
      <c r="KEV32" s="0"/>
      <c r="KEW32" s="0"/>
      <c r="KEX32" s="0"/>
      <c r="KEY32" s="0"/>
      <c r="KEZ32" s="0"/>
      <c r="KFA32" s="0"/>
      <c r="KFB32" s="0"/>
      <c r="KFC32" s="0"/>
      <c r="KFD32" s="0"/>
      <c r="KFE32" s="0"/>
      <c r="KFF32" s="0"/>
      <c r="KFG32" s="0"/>
      <c r="KFH32" s="0"/>
      <c r="KFI32" s="0"/>
      <c r="KFJ32" s="0"/>
      <c r="KFK32" s="0"/>
      <c r="KFL32" s="0"/>
      <c r="KFM32" s="0"/>
      <c r="KFN32" s="0"/>
      <c r="KFO32" s="0"/>
      <c r="KFP32" s="0"/>
      <c r="KFQ32" s="0"/>
      <c r="KFR32" s="0"/>
      <c r="KFS32" s="0"/>
      <c r="KFT32" s="0"/>
      <c r="KFU32" s="0"/>
      <c r="KFV32" s="0"/>
      <c r="KFW32" s="0"/>
      <c r="KFX32" s="0"/>
      <c r="KFY32" s="0"/>
      <c r="KFZ32" s="0"/>
      <c r="KGA32" s="0"/>
      <c r="KGB32" s="0"/>
      <c r="KGC32" s="0"/>
      <c r="KGD32" s="0"/>
      <c r="KGE32" s="0"/>
      <c r="KGF32" s="0"/>
      <c r="KGG32" s="0"/>
      <c r="KGH32" s="0"/>
      <c r="KGI32" s="0"/>
      <c r="KGJ32" s="0"/>
      <c r="KGK32" s="0"/>
      <c r="KGL32" s="0"/>
      <c r="KGM32" s="0"/>
      <c r="KGN32" s="0"/>
      <c r="KGO32" s="0"/>
      <c r="KGP32" s="0"/>
      <c r="KGQ32" s="0"/>
      <c r="KGR32" s="0"/>
      <c r="KGS32" s="0"/>
      <c r="KGT32" s="0"/>
      <c r="KGU32" s="0"/>
      <c r="KGV32" s="0"/>
      <c r="KGW32" s="0"/>
      <c r="KGX32" s="0"/>
      <c r="KGY32" s="0"/>
      <c r="KGZ32" s="0"/>
      <c r="KHA32" s="0"/>
      <c r="KHB32" s="0"/>
      <c r="KHC32" s="0"/>
      <c r="KHD32" s="0"/>
      <c r="KHE32" s="0"/>
      <c r="KHF32" s="0"/>
      <c r="KHG32" s="0"/>
      <c r="KHH32" s="0"/>
      <c r="KHI32" s="0"/>
      <c r="KHJ32" s="0"/>
      <c r="KHK32" s="0"/>
      <c r="KHL32" s="0"/>
      <c r="KHM32" s="0"/>
      <c r="KHN32" s="0"/>
      <c r="KHO32" s="0"/>
      <c r="KHP32" s="0"/>
      <c r="KHQ32" s="0"/>
      <c r="KHR32" s="0"/>
      <c r="KHS32" s="0"/>
      <c r="KHT32" s="0"/>
      <c r="KHU32" s="0"/>
      <c r="KHV32" s="0"/>
      <c r="KHW32" s="0"/>
      <c r="KHX32" s="0"/>
      <c r="KHY32" s="0"/>
      <c r="KHZ32" s="0"/>
      <c r="KIA32" s="0"/>
      <c r="KIB32" s="0"/>
      <c r="KIC32" s="0"/>
      <c r="KID32" s="0"/>
      <c r="KIE32" s="0"/>
      <c r="KIF32" s="0"/>
      <c r="KIG32" s="0"/>
      <c r="KIH32" s="0"/>
      <c r="KII32" s="0"/>
      <c r="KIJ32" s="0"/>
      <c r="KIK32" s="0"/>
      <c r="KIL32" s="0"/>
      <c r="KIM32" s="0"/>
      <c r="KIN32" s="0"/>
      <c r="KIO32" s="0"/>
      <c r="KIP32" s="0"/>
      <c r="KIQ32" s="0"/>
      <c r="KIR32" s="0"/>
      <c r="KIS32" s="0"/>
      <c r="KIT32" s="0"/>
      <c r="KIU32" s="0"/>
      <c r="KIV32" s="0"/>
      <c r="KIW32" s="0"/>
      <c r="KIX32" s="0"/>
      <c r="KIY32" s="0"/>
      <c r="KIZ32" s="0"/>
      <c r="KJA32" s="0"/>
      <c r="KJB32" s="0"/>
      <c r="KJC32" s="0"/>
      <c r="KJD32" s="0"/>
      <c r="KJE32" s="0"/>
      <c r="KJF32" s="0"/>
      <c r="KJG32" s="0"/>
      <c r="KJH32" s="0"/>
      <c r="KJI32" s="0"/>
      <c r="KJJ32" s="0"/>
      <c r="KJK32" s="0"/>
      <c r="KJL32" s="0"/>
      <c r="KJM32" s="0"/>
      <c r="KJN32" s="0"/>
      <c r="KJO32" s="0"/>
      <c r="KJP32" s="0"/>
      <c r="KJQ32" s="0"/>
      <c r="KJR32" s="0"/>
      <c r="KJS32" s="0"/>
      <c r="KJT32" s="0"/>
      <c r="KJU32" s="0"/>
      <c r="KJV32" s="0"/>
      <c r="KJW32" s="0"/>
      <c r="KJX32" s="0"/>
      <c r="KJY32" s="0"/>
      <c r="KJZ32" s="0"/>
      <c r="KKA32" s="0"/>
      <c r="KKB32" s="0"/>
      <c r="KKC32" s="0"/>
      <c r="KKD32" s="0"/>
      <c r="KKE32" s="0"/>
      <c r="KKF32" s="0"/>
      <c r="KKG32" s="0"/>
      <c r="KKH32" s="0"/>
      <c r="KKI32" s="0"/>
      <c r="KKJ32" s="0"/>
      <c r="KKK32" s="0"/>
      <c r="KKL32" s="0"/>
      <c r="KKM32" s="0"/>
      <c r="KKN32" s="0"/>
      <c r="KKO32" s="0"/>
      <c r="KKP32" s="0"/>
      <c r="KKQ32" s="0"/>
      <c r="KKR32" s="0"/>
      <c r="KKS32" s="0"/>
      <c r="KKT32" s="0"/>
      <c r="KKU32" s="0"/>
      <c r="KKV32" s="0"/>
      <c r="KKW32" s="0"/>
      <c r="KKX32" s="0"/>
      <c r="KKY32" s="0"/>
      <c r="KKZ32" s="0"/>
      <c r="KLA32" s="0"/>
      <c r="KLB32" s="0"/>
      <c r="KLC32" s="0"/>
      <c r="KLD32" s="0"/>
      <c r="KLE32" s="0"/>
      <c r="KLF32" s="0"/>
      <c r="KLG32" s="0"/>
      <c r="KLH32" s="0"/>
      <c r="KLI32" s="0"/>
      <c r="KLJ32" s="0"/>
      <c r="KLK32" s="0"/>
      <c r="KLL32" s="0"/>
      <c r="KLM32" s="0"/>
      <c r="KLN32" s="0"/>
      <c r="KLO32" s="0"/>
      <c r="KLP32" s="0"/>
      <c r="KLQ32" s="0"/>
      <c r="KLR32" s="0"/>
      <c r="KLS32" s="0"/>
      <c r="KLT32" s="0"/>
      <c r="KLU32" s="0"/>
      <c r="KLV32" s="0"/>
      <c r="KLW32" s="0"/>
      <c r="KLX32" s="0"/>
      <c r="KLY32" s="0"/>
      <c r="KLZ32" s="0"/>
      <c r="KMA32" s="0"/>
      <c r="KMB32" s="0"/>
      <c r="KMC32" s="0"/>
      <c r="KMD32" s="0"/>
      <c r="KME32" s="0"/>
      <c r="KMF32" s="0"/>
      <c r="KMG32" s="0"/>
      <c r="KMH32" s="0"/>
      <c r="KMI32" s="0"/>
      <c r="KMJ32" s="0"/>
      <c r="KMK32" s="0"/>
      <c r="KML32" s="0"/>
      <c r="KMM32" s="0"/>
      <c r="KMN32" s="0"/>
      <c r="KMO32" s="0"/>
      <c r="KMP32" s="0"/>
      <c r="KMQ32" s="0"/>
      <c r="KMR32" s="0"/>
      <c r="KMS32" s="0"/>
      <c r="KMT32" s="0"/>
      <c r="KMU32" s="0"/>
      <c r="KMV32" s="0"/>
      <c r="KMW32" s="0"/>
      <c r="KMX32" s="0"/>
      <c r="KMY32" s="0"/>
      <c r="KMZ32" s="0"/>
      <c r="KNA32" s="0"/>
      <c r="KNB32" s="0"/>
      <c r="KNC32" s="0"/>
      <c r="KND32" s="0"/>
      <c r="KNE32" s="0"/>
      <c r="KNF32" s="0"/>
      <c r="KNG32" s="0"/>
      <c r="KNH32" s="0"/>
      <c r="KNI32" s="0"/>
      <c r="KNJ32" s="0"/>
      <c r="KNK32" s="0"/>
      <c r="KNL32" s="0"/>
      <c r="KNM32" s="0"/>
      <c r="KNN32" s="0"/>
      <c r="KNO32" s="0"/>
      <c r="KNP32" s="0"/>
      <c r="KNQ32" s="0"/>
      <c r="KNR32" s="0"/>
      <c r="KNS32" s="0"/>
      <c r="KNT32" s="0"/>
      <c r="KNU32" s="0"/>
      <c r="KNV32" s="0"/>
      <c r="KNW32" s="0"/>
      <c r="KNX32" s="0"/>
      <c r="KNY32" s="0"/>
      <c r="KNZ32" s="0"/>
      <c r="KOA32" s="0"/>
      <c r="KOB32" s="0"/>
      <c r="KOC32" s="0"/>
      <c r="KOD32" s="0"/>
      <c r="KOE32" s="0"/>
      <c r="KOF32" s="0"/>
      <c r="KOG32" s="0"/>
      <c r="KOH32" s="0"/>
      <c r="KOI32" s="0"/>
      <c r="KOJ32" s="0"/>
      <c r="KOK32" s="0"/>
      <c r="KOL32" s="0"/>
      <c r="KOM32" s="0"/>
      <c r="KON32" s="0"/>
      <c r="KOO32" s="0"/>
      <c r="KOP32" s="0"/>
      <c r="KOQ32" s="0"/>
      <c r="KOR32" s="0"/>
      <c r="KOS32" s="0"/>
      <c r="KOT32" s="0"/>
      <c r="KOU32" s="0"/>
      <c r="KOV32" s="0"/>
      <c r="KOW32" s="0"/>
      <c r="KOX32" s="0"/>
      <c r="KOY32" s="0"/>
      <c r="KOZ32" s="0"/>
      <c r="KPA32" s="0"/>
      <c r="KPB32" s="0"/>
      <c r="KPC32" s="0"/>
      <c r="KPD32" s="0"/>
      <c r="KPE32" s="0"/>
      <c r="KPF32" s="0"/>
      <c r="KPG32" s="0"/>
      <c r="KPH32" s="0"/>
      <c r="KPI32" s="0"/>
      <c r="KPJ32" s="0"/>
      <c r="KPK32" s="0"/>
      <c r="KPL32" s="0"/>
      <c r="KPM32" s="0"/>
      <c r="KPN32" s="0"/>
      <c r="KPO32" s="0"/>
      <c r="KPP32" s="0"/>
      <c r="KPQ32" s="0"/>
      <c r="KPR32" s="0"/>
      <c r="KPS32" s="0"/>
      <c r="KPT32" s="0"/>
      <c r="KPU32" s="0"/>
      <c r="KPV32" s="0"/>
      <c r="KPW32" s="0"/>
      <c r="KPX32" s="0"/>
      <c r="KPY32" s="0"/>
      <c r="KPZ32" s="0"/>
      <c r="KQA32" s="0"/>
      <c r="KQB32" s="0"/>
      <c r="KQC32" s="0"/>
      <c r="KQD32" s="0"/>
      <c r="KQE32" s="0"/>
      <c r="KQF32" s="0"/>
      <c r="KQG32" s="0"/>
      <c r="KQH32" s="0"/>
      <c r="KQI32" s="0"/>
      <c r="KQJ32" s="0"/>
      <c r="KQK32" s="0"/>
      <c r="KQL32" s="0"/>
      <c r="KQM32" s="0"/>
      <c r="KQN32" s="0"/>
      <c r="KQO32" s="0"/>
      <c r="KQP32" s="0"/>
      <c r="KQQ32" s="0"/>
      <c r="KQR32" s="0"/>
      <c r="KQS32" s="0"/>
      <c r="KQT32" s="0"/>
      <c r="KQU32" s="0"/>
      <c r="KQV32" s="0"/>
      <c r="KQW32" s="0"/>
      <c r="KQX32" s="0"/>
      <c r="KQY32" s="0"/>
      <c r="KQZ32" s="0"/>
      <c r="KRA32" s="0"/>
      <c r="KRB32" s="0"/>
      <c r="KRC32" s="0"/>
      <c r="KRD32" s="0"/>
      <c r="KRE32" s="0"/>
      <c r="KRF32" s="0"/>
      <c r="KRG32" s="0"/>
      <c r="KRH32" s="0"/>
      <c r="KRI32" s="0"/>
      <c r="KRJ32" s="0"/>
      <c r="KRK32" s="0"/>
      <c r="KRL32" s="0"/>
      <c r="KRM32" s="0"/>
      <c r="KRN32" s="0"/>
      <c r="KRO32" s="0"/>
      <c r="KRP32" s="0"/>
      <c r="KRQ32" s="0"/>
      <c r="KRR32" s="0"/>
      <c r="KRS32" s="0"/>
      <c r="KRT32" s="0"/>
      <c r="KRU32" s="0"/>
      <c r="KRV32" s="0"/>
      <c r="KRW32" s="0"/>
      <c r="KRX32" s="0"/>
      <c r="KRY32" s="0"/>
      <c r="KRZ32" s="0"/>
      <c r="KSA32" s="0"/>
      <c r="KSB32" s="0"/>
      <c r="KSC32" s="0"/>
      <c r="KSD32" s="0"/>
      <c r="KSE32" s="0"/>
      <c r="KSF32" s="0"/>
      <c r="KSG32" s="0"/>
      <c r="KSH32" s="0"/>
      <c r="KSI32" s="0"/>
      <c r="KSJ32" s="0"/>
      <c r="KSK32" s="0"/>
      <c r="KSL32" s="0"/>
      <c r="KSM32" s="0"/>
      <c r="KSN32" s="0"/>
      <c r="KSO32" s="0"/>
      <c r="KSP32" s="0"/>
      <c r="KSQ32" s="0"/>
      <c r="KSR32" s="0"/>
      <c r="KSS32" s="0"/>
      <c r="KST32" s="0"/>
      <c r="KSU32" s="0"/>
      <c r="KSV32" s="0"/>
      <c r="KSW32" s="0"/>
      <c r="KSX32" s="0"/>
      <c r="KSY32" s="0"/>
      <c r="KSZ32" s="0"/>
      <c r="KTA32" s="0"/>
      <c r="KTB32" s="0"/>
      <c r="KTC32" s="0"/>
      <c r="KTD32" s="0"/>
      <c r="KTE32" s="0"/>
      <c r="KTF32" s="0"/>
      <c r="KTG32" s="0"/>
      <c r="KTH32" s="0"/>
      <c r="KTI32" s="0"/>
      <c r="KTJ32" s="0"/>
      <c r="KTK32" s="0"/>
      <c r="KTL32" s="0"/>
      <c r="KTM32" s="0"/>
      <c r="KTN32" s="0"/>
      <c r="KTO32" s="0"/>
      <c r="KTP32" s="0"/>
      <c r="KTQ32" s="0"/>
      <c r="KTR32" s="0"/>
      <c r="KTS32" s="0"/>
      <c r="KTT32" s="0"/>
      <c r="KTU32" s="0"/>
      <c r="KTV32" s="0"/>
      <c r="KTW32" s="0"/>
      <c r="KTX32" s="0"/>
      <c r="KTY32" s="0"/>
      <c r="KTZ32" s="0"/>
      <c r="KUA32" s="0"/>
      <c r="KUB32" s="0"/>
      <c r="KUC32" s="0"/>
      <c r="KUD32" s="0"/>
      <c r="KUE32" s="0"/>
      <c r="KUF32" s="0"/>
      <c r="KUG32" s="0"/>
      <c r="KUH32" s="0"/>
      <c r="KUI32" s="0"/>
      <c r="KUJ32" s="0"/>
      <c r="KUK32" s="0"/>
      <c r="KUL32" s="0"/>
      <c r="KUM32" s="0"/>
      <c r="KUN32" s="0"/>
      <c r="KUO32" s="0"/>
      <c r="KUP32" s="0"/>
      <c r="KUQ32" s="0"/>
      <c r="KUR32" s="0"/>
      <c r="KUS32" s="0"/>
      <c r="KUT32" s="0"/>
      <c r="KUU32" s="0"/>
      <c r="KUV32" s="0"/>
      <c r="KUW32" s="0"/>
      <c r="KUX32" s="0"/>
      <c r="KUY32" s="0"/>
      <c r="KUZ32" s="0"/>
      <c r="KVA32" s="0"/>
      <c r="KVB32" s="0"/>
      <c r="KVC32" s="0"/>
      <c r="KVD32" s="0"/>
      <c r="KVE32" s="0"/>
      <c r="KVF32" s="0"/>
      <c r="KVG32" s="0"/>
      <c r="KVH32" s="0"/>
      <c r="KVI32" s="0"/>
      <c r="KVJ32" s="0"/>
      <c r="KVK32" s="0"/>
      <c r="KVL32" s="0"/>
      <c r="KVM32" s="0"/>
      <c r="KVN32" s="0"/>
      <c r="KVO32" s="0"/>
      <c r="KVP32" s="0"/>
      <c r="KVQ32" s="0"/>
      <c r="KVR32" s="0"/>
      <c r="KVS32" s="0"/>
      <c r="KVT32" s="0"/>
      <c r="KVU32" s="0"/>
      <c r="KVV32" s="0"/>
      <c r="KVW32" s="0"/>
      <c r="KVX32" s="0"/>
      <c r="KVY32" s="0"/>
      <c r="KVZ32" s="0"/>
      <c r="KWA32" s="0"/>
      <c r="KWB32" s="0"/>
      <c r="KWC32" s="0"/>
      <c r="KWD32" s="0"/>
      <c r="KWE32" s="0"/>
      <c r="KWF32" s="0"/>
      <c r="KWG32" s="0"/>
      <c r="KWH32" s="0"/>
      <c r="KWI32" s="0"/>
      <c r="KWJ32" s="0"/>
      <c r="KWK32" s="0"/>
      <c r="KWL32" s="0"/>
      <c r="KWM32" s="0"/>
      <c r="KWN32" s="0"/>
      <c r="KWO32" s="0"/>
      <c r="KWP32" s="0"/>
      <c r="KWQ32" s="0"/>
      <c r="KWR32" s="0"/>
      <c r="KWS32" s="0"/>
      <c r="KWT32" s="0"/>
      <c r="KWU32" s="0"/>
      <c r="KWV32" s="0"/>
      <c r="KWW32" s="0"/>
      <c r="KWX32" s="0"/>
      <c r="KWY32" s="0"/>
      <c r="KWZ32" s="0"/>
      <c r="KXA32" s="0"/>
      <c r="KXB32" s="0"/>
      <c r="KXC32" s="0"/>
      <c r="KXD32" s="0"/>
      <c r="KXE32" s="0"/>
      <c r="KXF32" s="0"/>
      <c r="KXG32" s="0"/>
      <c r="KXH32" s="0"/>
      <c r="KXI32" s="0"/>
      <c r="KXJ32" s="0"/>
      <c r="KXK32" s="0"/>
      <c r="KXL32" s="0"/>
      <c r="KXM32" s="0"/>
      <c r="KXN32" s="0"/>
      <c r="KXO32" s="0"/>
      <c r="KXP32" s="0"/>
      <c r="KXQ32" s="0"/>
      <c r="KXR32" s="0"/>
      <c r="KXS32" s="0"/>
      <c r="KXT32" s="0"/>
      <c r="KXU32" s="0"/>
      <c r="KXV32" s="0"/>
      <c r="KXW32" s="0"/>
      <c r="KXX32" s="0"/>
      <c r="KXY32" s="0"/>
      <c r="KXZ32" s="0"/>
      <c r="KYA32" s="0"/>
      <c r="KYB32" s="0"/>
      <c r="KYC32" s="0"/>
      <c r="KYD32" s="0"/>
      <c r="KYE32" s="0"/>
      <c r="KYF32" s="0"/>
      <c r="KYG32" s="0"/>
      <c r="KYH32" s="0"/>
      <c r="KYI32" s="0"/>
      <c r="KYJ32" s="0"/>
      <c r="KYK32" s="0"/>
      <c r="KYL32" s="0"/>
      <c r="KYM32" s="0"/>
      <c r="KYN32" s="0"/>
      <c r="KYO32" s="0"/>
      <c r="KYP32" s="0"/>
      <c r="KYQ32" s="0"/>
      <c r="KYR32" s="0"/>
      <c r="KYS32" s="0"/>
      <c r="KYT32" s="0"/>
      <c r="KYU32" s="0"/>
      <c r="KYV32" s="0"/>
      <c r="KYW32" s="0"/>
      <c r="KYX32" s="0"/>
      <c r="KYY32" s="0"/>
      <c r="KYZ32" s="0"/>
      <c r="KZA32" s="0"/>
      <c r="KZB32" s="0"/>
      <c r="KZC32" s="0"/>
      <c r="KZD32" s="0"/>
      <c r="KZE32" s="0"/>
      <c r="KZF32" s="0"/>
      <c r="KZG32" s="0"/>
      <c r="KZH32" s="0"/>
      <c r="KZI32" s="0"/>
      <c r="KZJ32" s="0"/>
      <c r="KZK32" s="0"/>
      <c r="KZL32" s="0"/>
      <c r="KZM32" s="0"/>
      <c r="KZN32" s="0"/>
      <c r="KZO32" s="0"/>
      <c r="KZP32" s="0"/>
      <c r="KZQ32" s="0"/>
      <c r="KZR32" s="0"/>
      <c r="KZS32" s="0"/>
      <c r="KZT32" s="0"/>
      <c r="KZU32" s="0"/>
      <c r="KZV32" s="0"/>
      <c r="KZW32" s="0"/>
      <c r="KZX32" s="0"/>
      <c r="KZY32" s="0"/>
      <c r="KZZ32" s="0"/>
      <c r="LAA32" s="0"/>
      <c r="LAB32" s="0"/>
      <c r="LAC32" s="0"/>
      <c r="LAD32" s="0"/>
      <c r="LAE32" s="0"/>
      <c r="LAF32" s="0"/>
      <c r="LAG32" s="0"/>
      <c r="LAH32" s="0"/>
      <c r="LAI32" s="0"/>
      <c r="LAJ32" s="0"/>
      <c r="LAK32" s="0"/>
      <c r="LAL32" s="0"/>
      <c r="LAM32" s="0"/>
      <c r="LAN32" s="0"/>
      <c r="LAO32" s="0"/>
      <c r="LAP32" s="0"/>
      <c r="LAQ32" s="0"/>
      <c r="LAR32" s="0"/>
      <c r="LAS32" s="0"/>
      <c r="LAT32" s="0"/>
      <c r="LAU32" s="0"/>
      <c r="LAV32" s="0"/>
      <c r="LAW32" s="0"/>
      <c r="LAX32" s="0"/>
      <c r="LAY32" s="0"/>
      <c r="LAZ32" s="0"/>
      <c r="LBA32" s="0"/>
      <c r="LBB32" s="0"/>
      <c r="LBC32" s="0"/>
      <c r="LBD32" s="0"/>
      <c r="LBE32" s="0"/>
      <c r="LBF32" s="0"/>
      <c r="LBG32" s="0"/>
      <c r="LBH32" s="0"/>
      <c r="LBI32" s="0"/>
      <c r="LBJ32" s="0"/>
      <c r="LBK32" s="0"/>
      <c r="LBL32" s="0"/>
      <c r="LBM32" s="0"/>
      <c r="LBN32" s="0"/>
      <c r="LBO32" s="0"/>
      <c r="LBP32" s="0"/>
      <c r="LBQ32" s="0"/>
      <c r="LBR32" s="0"/>
      <c r="LBS32" s="0"/>
      <c r="LBT32" s="0"/>
      <c r="LBU32" s="0"/>
      <c r="LBV32" s="0"/>
      <c r="LBW32" s="0"/>
      <c r="LBX32" s="0"/>
      <c r="LBY32" s="0"/>
      <c r="LBZ32" s="0"/>
      <c r="LCA32" s="0"/>
      <c r="LCB32" s="0"/>
      <c r="LCC32" s="0"/>
      <c r="LCD32" s="0"/>
      <c r="LCE32" s="0"/>
      <c r="LCF32" s="0"/>
      <c r="LCG32" s="0"/>
      <c r="LCH32" s="0"/>
      <c r="LCI32" s="0"/>
      <c r="LCJ32" s="0"/>
      <c r="LCK32" s="0"/>
      <c r="LCL32" s="0"/>
      <c r="LCM32" s="0"/>
      <c r="LCN32" s="0"/>
      <c r="LCO32" s="0"/>
      <c r="LCP32" s="0"/>
      <c r="LCQ32" s="0"/>
      <c r="LCR32" s="0"/>
      <c r="LCS32" s="0"/>
      <c r="LCT32" s="0"/>
      <c r="LCU32" s="0"/>
      <c r="LCV32" s="0"/>
      <c r="LCW32" s="0"/>
      <c r="LCX32" s="0"/>
      <c r="LCY32" s="0"/>
      <c r="LCZ32" s="0"/>
      <c r="LDA32" s="0"/>
      <c r="LDB32" s="0"/>
      <c r="LDC32" s="0"/>
      <c r="LDD32" s="0"/>
      <c r="LDE32" s="0"/>
      <c r="LDF32" s="0"/>
      <c r="LDG32" s="0"/>
      <c r="LDH32" s="0"/>
      <c r="LDI32" s="0"/>
      <c r="LDJ32" s="0"/>
      <c r="LDK32" s="0"/>
      <c r="LDL32" s="0"/>
      <c r="LDM32" s="0"/>
      <c r="LDN32" s="0"/>
      <c r="LDO32" s="0"/>
      <c r="LDP32" s="0"/>
      <c r="LDQ32" s="0"/>
      <c r="LDR32" s="0"/>
      <c r="LDS32" s="0"/>
      <c r="LDT32" s="0"/>
      <c r="LDU32" s="0"/>
      <c r="LDV32" s="0"/>
      <c r="LDW32" s="0"/>
      <c r="LDX32" s="0"/>
      <c r="LDY32" s="0"/>
      <c r="LDZ32" s="0"/>
      <c r="LEA32" s="0"/>
      <c r="LEB32" s="0"/>
      <c r="LEC32" s="0"/>
      <c r="LED32" s="0"/>
      <c r="LEE32" s="0"/>
      <c r="LEF32" s="0"/>
      <c r="LEG32" s="0"/>
      <c r="LEH32" s="0"/>
      <c r="LEI32" s="0"/>
      <c r="LEJ32" s="0"/>
      <c r="LEK32" s="0"/>
      <c r="LEL32" s="0"/>
      <c r="LEM32" s="0"/>
      <c r="LEN32" s="0"/>
      <c r="LEO32" s="0"/>
      <c r="LEP32" s="0"/>
      <c r="LEQ32" s="0"/>
      <c r="LER32" s="0"/>
      <c r="LES32" s="0"/>
      <c r="LET32" s="0"/>
      <c r="LEU32" s="0"/>
      <c r="LEV32" s="0"/>
      <c r="LEW32" s="0"/>
      <c r="LEX32" s="0"/>
      <c r="LEY32" s="0"/>
      <c r="LEZ32" s="0"/>
      <c r="LFA32" s="0"/>
      <c r="LFB32" s="0"/>
      <c r="LFC32" s="0"/>
      <c r="LFD32" s="0"/>
      <c r="LFE32" s="0"/>
      <c r="LFF32" s="0"/>
      <c r="LFG32" s="0"/>
      <c r="LFH32" s="0"/>
      <c r="LFI32" s="0"/>
      <c r="LFJ32" s="0"/>
      <c r="LFK32" s="0"/>
      <c r="LFL32" s="0"/>
      <c r="LFM32" s="0"/>
      <c r="LFN32" s="0"/>
      <c r="LFO32" s="0"/>
      <c r="LFP32" s="0"/>
      <c r="LFQ32" s="0"/>
      <c r="LFR32" s="0"/>
      <c r="LFS32" s="0"/>
      <c r="LFT32" s="0"/>
      <c r="LFU32" s="0"/>
      <c r="LFV32" s="0"/>
      <c r="LFW32" s="0"/>
      <c r="LFX32" s="0"/>
      <c r="LFY32" s="0"/>
      <c r="LFZ32" s="0"/>
      <c r="LGA32" s="0"/>
      <c r="LGB32" s="0"/>
      <c r="LGC32" s="0"/>
      <c r="LGD32" s="0"/>
      <c r="LGE32" s="0"/>
      <c r="LGF32" s="0"/>
      <c r="LGG32" s="0"/>
      <c r="LGH32" s="0"/>
      <c r="LGI32" s="0"/>
      <c r="LGJ32" s="0"/>
      <c r="LGK32" s="0"/>
      <c r="LGL32" s="0"/>
      <c r="LGM32" s="0"/>
      <c r="LGN32" s="0"/>
      <c r="LGO32" s="0"/>
      <c r="LGP32" s="0"/>
      <c r="LGQ32" s="0"/>
      <c r="LGR32" s="0"/>
      <c r="LGS32" s="0"/>
      <c r="LGT32" s="0"/>
      <c r="LGU32" s="0"/>
      <c r="LGV32" s="0"/>
      <c r="LGW32" s="0"/>
      <c r="LGX32" s="0"/>
      <c r="LGY32" s="0"/>
      <c r="LGZ32" s="0"/>
      <c r="LHA32" s="0"/>
      <c r="LHB32" s="0"/>
      <c r="LHC32" s="0"/>
      <c r="LHD32" s="0"/>
      <c r="LHE32" s="0"/>
      <c r="LHF32" s="0"/>
      <c r="LHG32" s="0"/>
      <c r="LHH32" s="0"/>
      <c r="LHI32" s="0"/>
      <c r="LHJ32" s="0"/>
      <c r="LHK32" s="0"/>
      <c r="LHL32" s="0"/>
      <c r="LHM32" s="0"/>
      <c r="LHN32" s="0"/>
      <c r="LHO32" s="0"/>
      <c r="LHP32" s="0"/>
      <c r="LHQ32" s="0"/>
      <c r="LHR32" s="0"/>
      <c r="LHS32" s="0"/>
      <c r="LHT32" s="0"/>
      <c r="LHU32" s="0"/>
      <c r="LHV32" s="0"/>
      <c r="LHW32" s="0"/>
      <c r="LHX32" s="0"/>
      <c r="LHY32" s="0"/>
      <c r="LHZ32" s="0"/>
      <c r="LIA32" s="0"/>
      <c r="LIB32" s="0"/>
      <c r="LIC32" s="0"/>
      <c r="LID32" s="0"/>
      <c r="LIE32" s="0"/>
      <c r="LIF32" s="0"/>
      <c r="LIG32" s="0"/>
      <c r="LIH32" s="0"/>
      <c r="LII32" s="0"/>
      <c r="LIJ32" s="0"/>
      <c r="LIK32" s="0"/>
      <c r="LIL32" s="0"/>
      <c r="LIM32" s="0"/>
      <c r="LIN32" s="0"/>
      <c r="LIO32" s="0"/>
      <c r="LIP32" s="0"/>
      <c r="LIQ32" s="0"/>
      <c r="LIR32" s="0"/>
      <c r="LIS32" s="0"/>
      <c r="LIT32" s="0"/>
      <c r="LIU32" s="0"/>
      <c r="LIV32" s="0"/>
      <c r="LIW32" s="0"/>
      <c r="LIX32" s="0"/>
      <c r="LIY32" s="0"/>
      <c r="LIZ32" s="0"/>
      <c r="LJA32" s="0"/>
      <c r="LJB32" s="0"/>
      <c r="LJC32" s="0"/>
      <c r="LJD32" s="0"/>
      <c r="LJE32" s="0"/>
      <c r="LJF32" s="0"/>
      <c r="LJG32" s="0"/>
      <c r="LJH32" s="0"/>
      <c r="LJI32" s="0"/>
      <c r="LJJ32" s="0"/>
      <c r="LJK32" s="0"/>
      <c r="LJL32" s="0"/>
      <c r="LJM32" s="0"/>
      <c r="LJN32" s="0"/>
      <c r="LJO32" s="0"/>
      <c r="LJP32" s="0"/>
      <c r="LJQ32" s="0"/>
      <c r="LJR32" s="0"/>
      <c r="LJS32" s="0"/>
      <c r="LJT32" s="0"/>
      <c r="LJU32" s="0"/>
      <c r="LJV32" s="0"/>
      <c r="LJW32" s="0"/>
      <c r="LJX32" s="0"/>
      <c r="LJY32" s="0"/>
      <c r="LJZ32" s="0"/>
      <c r="LKA32" s="0"/>
      <c r="LKB32" s="0"/>
      <c r="LKC32" s="0"/>
      <c r="LKD32" s="0"/>
      <c r="LKE32" s="0"/>
      <c r="LKF32" s="0"/>
      <c r="LKG32" s="0"/>
      <c r="LKH32" s="0"/>
      <c r="LKI32" s="0"/>
      <c r="LKJ32" s="0"/>
      <c r="LKK32" s="0"/>
      <c r="LKL32" s="0"/>
      <c r="LKM32" s="0"/>
      <c r="LKN32" s="0"/>
      <c r="LKO32" s="0"/>
      <c r="LKP32" s="0"/>
      <c r="LKQ32" s="0"/>
      <c r="LKR32" s="0"/>
      <c r="LKS32" s="0"/>
      <c r="LKT32" s="0"/>
      <c r="LKU32" s="0"/>
      <c r="LKV32" s="0"/>
      <c r="LKW32" s="0"/>
      <c r="LKX32" s="0"/>
      <c r="LKY32" s="0"/>
      <c r="LKZ32" s="0"/>
      <c r="LLA32" s="0"/>
      <c r="LLB32" s="0"/>
      <c r="LLC32" s="0"/>
      <c r="LLD32" s="0"/>
      <c r="LLE32" s="0"/>
      <c r="LLF32" s="0"/>
      <c r="LLG32" s="0"/>
      <c r="LLH32" s="0"/>
      <c r="LLI32" s="0"/>
      <c r="LLJ32" s="0"/>
      <c r="LLK32" s="0"/>
      <c r="LLL32" s="0"/>
      <c r="LLM32" s="0"/>
      <c r="LLN32" s="0"/>
      <c r="LLO32" s="0"/>
      <c r="LLP32" s="0"/>
      <c r="LLQ32" s="0"/>
      <c r="LLR32" s="0"/>
      <c r="LLS32" s="0"/>
      <c r="LLT32" s="0"/>
      <c r="LLU32" s="0"/>
      <c r="LLV32" s="0"/>
      <c r="LLW32" s="0"/>
      <c r="LLX32" s="0"/>
      <c r="LLY32" s="0"/>
      <c r="LLZ32" s="0"/>
      <c r="LMA32" s="0"/>
      <c r="LMB32" s="0"/>
      <c r="LMC32" s="0"/>
      <c r="LMD32" s="0"/>
      <c r="LME32" s="0"/>
      <c r="LMF32" s="0"/>
      <c r="LMG32" s="0"/>
      <c r="LMH32" s="0"/>
      <c r="LMI32" s="0"/>
      <c r="LMJ32" s="0"/>
      <c r="LMK32" s="0"/>
      <c r="LML32" s="0"/>
      <c r="LMM32" s="0"/>
      <c r="LMN32" s="0"/>
      <c r="LMO32" s="0"/>
      <c r="LMP32" s="0"/>
      <c r="LMQ32" s="0"/>
      <c r="LMR32" s="0"/>
      <c r="LMS32" s="0"/>
      <c r="LMT32" s="0"/>
      <c r="LMU32" s="0"/>
      <c r="LMV32" s="0"/>
      <c r="LMW32" s="0"/>
      <c r="LMX32" s="0"/>
      <c r="LMY32" s="0"/>
      <c r="LMZ32" s="0"/>
      <c r="LNA32" s="0"/>
      <c r="LNB32" s="0"/>
      <c r="LNC32" s="0"/>
      <c r="LND32" s="0"/>
      <c r="LNE32" s="0"/>
      <c r="LNF32" s="0"/>
      <c r="LNG32" s="0"/>
      <c r="LNH32" s="0"/>
      <c r="LNI32" s="0"/>
      <c r="LNJ32" s="0"/>
      <c r="LNK32" s="0"/>
      <c r="LNL32" s="0"/>
      <c r="LNM32" s="0"/>
      <c r="LNN32" s="0"/>
      <c r="LNO32" s="0"/>
      <c r="LNP32" s="0"/>
      <c r="LNQ32" s="0"/>
      <c r="LNR32" s="0"/>
      <c r="LNS32" s="0"/>
      <c r="LNT32" s="0"/>
      <c r="LNU32" s="0"/>
      <c r="LNV32" s="0"/>
      <c r="LNW32" s="0"/>
      <c r="LNX32" s="0"/>
      <c r="LNY32" s="0"/>
      <c r="LNZ32" s="0"/>
      <c r="LOA32" s="0"/>
      <c r="LOB32" s="0"/>
      <c r="LOC32" s="0"/>
      <c r="LOD32" s="0"/>
      <c r="LOE32" s="0"/>
      <c r="LOF32" s="0"/>
      <c r="LOG32" s="0"/>
      <c r="LOH32" s="0"/>
      <c r="LOI32" s="0"/>
      <c r="LOJ32" s="0"/>
      <c r="LOK32" s="0"/>
      <c r="LOL32" s="0"/>
      <c r="LOM32" s="0"/>
      <c r="LON32" s="0"/>
      <c r="LOO32" s="0"/>
      <c r="LOP32" s="0"/>
      <c r="LOQ32" s="0"/>
      <c r="LOR32" s="0"/>
      <c r="LOS32" s="0"/>
      <c r="LOT32" s="0"/>
      <c r="LOU32" s="0"/>
      <c r="LOV32" s="0"/>
      <c r="LOW32" s="0"/>
      <c r="LOX32" s="0"/>
      <c r="LOY32" s="0"/>
      <c r="LOZ32" s="0"/>
      <c r="LPA32" s="0"/>
      <c r="LPB32" s="0"/>
      <c r="LPC32" s="0"/>
      <c r="LPD32" s="0"/>
      <c r="LPE32" s="0"/>
      <c r="LPF32" s="0"/>
      <c r="LPG32" s="0"/>
      <c r="LPH32" s="0"/>
      <c r="LPI32" s="0"/>
      <c r="LPJ32" s="0"/>
      <c r="LPK32" s="0"/>
      <c r="LPL32" s="0"/>
      <c r="LPM32" s="0"/>
      <c r="LPN32" s="0"/>
      <c r="LPO32" s="0"/>
      <c r="LPP32" s="0"/>
      <c r="LPQ32" s="0"/>
      <c r="LPR32" s="0"/>
      <c r="LPS32" s="0"/>
      <c r="LPT32" s="0"/>
      <c r="LPU32" s="0"/>
      <c r="LPV32" s="0"/>
      <c r="LPW32" s="0"/>
      <c r="LPX32" s="0"/>
      <c r="LPY32" s="0"/>
      <c r="LPZ32" s="0"/>
      <c r="LQA32" s="0"/>
      <c r="LQB32" s="0"/>
      <c r="LQC32" s="0"/>
      <c r="LQD32" s="0"/>
      <c r="LQE32" s="0"/>
      <c r="LQF32" s="0"/>
      <c r="LQG32" s="0"/>
      <c r="LQH32" s="0"/>
      <c r="LQI32" s="0"/>
      <c r="LQJ32" s="0"/>
      <c r="LQK32" s="0"/>
      <c r="LQL32" s="0"/>
      <c r="LQM32" s="0"/>
      <c r="LQN32" s="0"/>
      <c r="LQO32" s="0"/>
      <c r="LQP32" s="0"/>
      <c r="LQQ32" s="0"/>
      <c r="LQR32" s="0"/>
      <c r="LQS32" s="0"/>
      <c r="LQT32" s="0"/>
      <c r="LQU32" s="0"/>
      <c r="LQV32" s="0"/>
      <c r="LQW32" s="0"/>
      <c r="LQX32" s="0"/>
      <c r="LQY32" s="0"/>
      <c r="LQZ32" s="0"/>
      <c r="LRA32" s="0"/>
      <c r="LRB32" s="0"/>
      <c r="LRC32" s="0"/>
      <c r="LRD32" s="0"/>
      <c r="LRE32" s="0"/>
      <c r="LRF32" s="0"/>
      <c r="LRG32" s="0"/>
      <c r="LRH32" s="0"/>
      <c r="LRI32" s="0"/>
      <c r="LRJ32" s="0"/>
      <c r="LRK32" s="0"/>
      <c r="LRL32" s="0"/>
      <c r="LRM32" s="0"/>
      <c r="LRN32" s="0"/>
      <c r="LRO32" s="0"/>
      <c r="LRP32" s="0"/>
      <c r="LRQ32" s="0"/>
      <c r="LRR32" s="0"/>
      <c r="LRS32" s="0"/>
      <c r="LRT32" s="0"/>
      <c r="LRU32" s="0"/>
      <c r="LRV32" s="0"/>
      <c r="LRW32" s="0"/>
      <c r="LRX32" s="0"/>
      <c r="LRY32" s="0"/>
      <c r="LRZ32" s="0"/>
      <c r="LSA32" s="0"/>
      <c r="LSB32" s="0"/>
      <c r="LSC32" s="0"/>
      <c r="LSD32" s="0"/>
      <c r="LSE32" s="0"/>
      <c r="LSF32" s="0"/>
      <c r="LSG32" s="0"/>
      <c r="LSH32" s="0"/>
      <c r="LSI32" s="0"/>
      <c r="LSJ32" s="0"/>
      <c r="LSK32" s="0"/>
      <c r="LSL32" s="0"/>
      <c r="LSM32" s="0"/>
      <c r="LSN32" s="0"/>
      <c r="LSO32" s="0"/>
      <c r="LSP32" s="0"/>
      <c r="LSQ32" s="0"/>
      <c r="LSR32" s="0"/>
      <c r="LSS32" s="0"/>
      <c r="LST32" s="0"/>
      <c r="LSU32" s="0"/>
      <c r="LSV32" s="0"/>
      <c r="LSW32" s="0"/>
      <c r="LSX32" s="0"/>
      <c r="LSY32" s="0"/>
      <c r="LSZ32" s="0"/>
      <c r="LTA32" s="0"/>
      <c r="LTB32" s="0"/>
      <c r="LTC32" s="0"/>
      <c r="LTD32" s="0"/>
      <c r="LTE32" s="0"/>
      <c r="LTF32" s="0"/>
      <c r="LTG32" s="0"/>
      <c r="LTH32" s="0"/>
      <c r="LTI32" s="0"/>
      <c r="LTJ32" s="0"/>
      <c r="LTK32" s="0"/>
      <c r="LTL32" s="0"/>
      <c r="LTM32" s="0"/>
      <c r="LTN32" s="0"/>
      <c r="LTO32" s="0"/>
      <c r="LTP32" s="0"/>
      <c r="LTQ32" s="0"/>
      <c r="LTR32" s="0"/>
      <c r="LTS32" s="0"/>
      <c r="LTT32" s="0"/>
      <c r="LTU32" s="0"/>
      <c r="LTV32" s="0"/>
      <c r="LTW32" s="0"/>
      <c r="LTX32" s="0"/>
      <c r="LTY32" s="0"/>
      <c r="LTZ32" s="0"/>
      <c r="LUA32" s="0"/>
      <c r="LUB32" s="0"/>
      <c r="LUC32" s="0"/>
      <c r="LUD32" s="0"/>
      <c r="LUE32" s="0"/>
      <c r="LUF32" s="0"/>
      <c r="LUG32" s="0"/>
      <c r="LUH32" s="0"/>
      <c r="LUI32" s="0"/>
      <c r="LUJ32" s="0"/>
      <c r="LUK32" s="0"/>
      <c r="LUL32" s="0"/>
      <c r="LUM32" s="0"/>
      <c r="LUN32" s="0"/>
      <c r="LUO32" s="0"/>
      <c r="LUP32" s="0"/>
      <c r="LUQ32" s="0"/>
      <c r="LUR32" s="0"/>
      <c r="LUS32" s="0"/>
      <c r="LUT32" s="0"/>
      <c r="LUU32" s="0"/>
      <c r="LUV32" s="0"/>
      <c r="LUW32" s="0"/>
      <c r="LUX32" s="0"/>
      <c r="LUY32" s="0"/>
      <c r="LUZ32" s="0"/>
      <c r="LVA32" s="0"/>
      <c r="LVB32" s="0"/>
      <c r="LVC32" s="0"/>
      <c r="LVD32" s="0"/>
      <c r="LVE32" s="0"/>
      <c r="LVF32" s="0"/>
      <c r="LVG32" s="0"/>
      <c r="LVH32" s="0"/>
      <c r="LVI32" s="0"/>
      <c r="LVJ32" s="0"/>
      <c r="LVK32" s="0"/>
      <c r="LVL32" s="0"/>
      <c r="LVM32" s="0"/>
      <c r="LVN32" s="0"/>
      <c r="LVO32" s="0"/>
      <c r="LVP32" s="0"/>
      <c r="LVQ32" s="0"/>
      <c r="LVR32" s="0"/>
      <c r="LVS32" s="0"/>
      <c r="LVT32" s="0"/>
      <c r="LVU32" s="0"/>
      <c r="LVV32" s="0"/>
      <c r="LVW32" s="0"/>
      <c r="LVX32" s="0"/>
      <c r="LVY32" s="0"/>
      <c r="LVZ32" s="0"/>
      <c r="LWA32" s="0"/>
      <c r="LWB32" s="0"/>
      <c r="LWC32" s="0"/>
      <c r="LWD32" s="0"/>
      <c r="LWE32" s="0"/>
      <c r="LWF32" s="0"/>
      <c r="LWG32" s="0"/>
      <c r="LWH32" s="0"/>
      <c r="LWI32" s="0"/>
      <c r="LWJ32" s="0"/>
      <c r="LWK32" s="0"/>
      <c r="LWL32" s="0"/>
      <c r="LWM32" s="0"/>
      <c r="LWN32" s="0"/>
      <c r="LWO32" s="0"/>
      <c r="LWP32" s="0"/>
      <c r="LWQ32" s="0"/>
      <c r="LWR32" s="0"/>
      <c r="LWS32" s="0"/>
      <c r="LWT32" s="0"/>
      <c r="LWU32" s="0"/>
      <c r="LWV32" s="0"/>
      <c r="LWW32" s="0"/>
      <c r="LWX32" s="0"/>
      <c r="LWY32" s="0"/>
      <c r="LWZ32" s="0"/>
      <c r="LXA32" s="0"/>
      <c r="LXB32" s="0"/>
      <c r="LXC32" s="0"/>
      <c r="LXD32" s="0"/>
      <c r="LXE32" s="0"/>
      <c r="LXF32" s="0"/>
      <c r="LXG32" s="0"/>
      <c r="LXH32" s="0"/>
      <c r="LXI32" s="0"/>
      <c r="LXJ32" s="0"/>
      <c r="LXK32" s="0"/>
      <c r="LXL32" s="0"/>
      <c r="LXM32" s="0"/>
      <c r="LXN32" s="0"/>
      <c r="LXO32" s="0"/>
      <c r="LXP32" s="0"/>
      <c r="LXQ32" s="0"/>
      <c r="LXR32" s="0"/>
      <c r="LXS32" s="0"/>
      <c r="LXT32" s="0"/>
      <c r="LXU32" s="0"/>
      <c r="LXV32" s="0"/>
      <c r="LXW32" s="0"/>
      <c r="LXX32" s="0"/>
      <c r="LXY32" s="0"/>
      <c r="LXZ32" s="0"/>
      <c r="LYA32" s="0"/>
      <c r="LYB32" s="0"/>
      <c r="LYC32" s="0"/>
      <c r="LYD32" s="0"/>
      <c r="LYE32" s="0"/>
      <c r="LYF32" s="0"/>
      <c r="LYG32" s="0"/>
      <c r="LYH32" s="0"/>
      <c r="LYI32" s="0"/>
      <c r="LYJ32" s="0"/>
      <c r="LYK32" s="0"/>
      <c r="LYL32" s="0"/>
      <c r="LYM32" s="0"/>
      <c r="LYN32" s="0"/>
      <c r="LYO32" s="0"/>
      <c r="LYP32" s="0"/>
      <c r="LYQ32" s="0"/>
      <c r="LYR32" s="0"/>
      <c r="LYS32" s="0"/>
      <c r="LYT32" s="0"/>
      <c r="LYU32" s="0"/>
      <c r="LYV32" s="0"/>
      <c r="LYW32" s="0"/>
      <c r="LYX32" s="0"/>
      <c r="LYY32" s="0"/>
      <c r="LYZ32" s="0"/>
      <c r="LZA32" s="0"/>
      <c r="LZB32" s="0"/>
      <c r="LZC32" s="0"/>
      <c r="LZD32" s="0"/>
      <c r="LZE32" s="0"/>
      <c r="LZF32" s="0"/>
      <c r="LZG32" s="0"/>
      <c r="LZH32" s="0"/>
      <c r="LZI32" s="0"/>
      <c r="LZJ32" s="0"/>
      <c r="LZK32" s="0"/>
      <c r="LZL32" s="0"/>
      <c r="LZM32" s="0"/>
      <c r="LZN32" s="0"/>
      <c r="LZO32" s="0"/>
      <c r="LZP32" s="0"/>
      <c r="LZQ32" s="0"/>
      <c r="LZR32" s="0"/>
      <c r="LZS32" s="0"/>
      <c r="LZT32" s="0"/>
      <c r="LZU32" s="0"/>
      <c r="LZV32" s="0"/>
      <c r="LZW32" s="0"/>
      <c r="LZX32" s="0"/>
      <c r="LZY32" s="0"/>
      <c r="LZZ32" s="0"/>
      <c r="MAA32" s="0"/>
      <c r="MAB32" s="0"/>
      <c r="MAC32" s="0"/>
      <c r="MAD32" s="0"/>
      <c r="MAE32" s="0"/>
      <c r="MAF32" s="0"/>
      <c r="MAG32" s="0"/>
      <c r="MAH32" s="0"/>
      <c r="MAI32" s="0"/>
      <c r="MAJ32" s="0"/>
      <c r="MAK32" s="0"/>
      <c r="MAL32" s="0"/>
      <c r="MAM32" s="0"/>
      <c r="MAN32" s="0"/>
      <c r="MAO32" s="0"/>
      <c r="MAP32" s="0"/>
      <c r="MAQ32" s="0"/>
      <c r="MAR32" s="0"/>
      <c r="MAS32" s="0"/>
      <c r="MAT32" s="0"/>
      <c r="MAU32" s="0"/>
      <c r="MAV32" s="0"/>
      <c r="MAW32" s="0"/>
      <c r="MAX32" s="0"/>
      <c r="MAY32" s="0"/>
      <c r="MAZ32" s="0"/>
      <c r="MBA32" s="0"/>
      <c r="MBB32" s="0"/>
      <c r="MBC32" s="0"/>
      <c r="MBD32" s="0"/>
      <c r="MBE32" s="0"/>
      <c r="MBF32" s="0"/>
      <c r="MBG32" s="0"/>
      <c r="MBH32" s="0"/>
      <c r="MBI32" s="0"/>
      <c r="MBJ32" s="0"/>
      <c r="MBK32" s="0"/>
      <c r="MBL32" s="0"/>
      <c r="MBM32" s="0"/>
      <c r="MBN32" s="0"/>
      <c r="MBO32" s="0"/>
      <c r="MBP32" s="0"/>
      <c r="MBQ32" s="0"/>
      <c r="MBR32" s="0"/>
      <c r="MBS32" s="0"/>
      <c r="MBT32" s="0"/>
      <c r="MBU32" s="0"/>
      <c r="MBV32" s="0"/>
      <c r="MBW32" s="0"/>
      <c r="MBX32" s="0"/>
      <c r="MBY32" s="0"/>
      <c r="MBZ32" s="0"/>
      <c r="MCA32" s="0"/>
      <c r="MCB32" s="0"/>
      <c r="MCC32" s="0"/>
      <c r="MCD32" s="0"/>
      <c r="MCE32" s="0"/>
      <c r="MCF32" s="0"/>
      <c r="MCG32" s="0"/>
      <c r="MCH32" s="0"/>
      <c r="MCI32" s="0"/>
      <c r="MCJ32" s="0"/>
      <c r="MCK32" s="0"/>
      <c r="MCL32" s="0"/>
      <c r="MCM32" s="0"/>
      <c r="MCN32" s="0"/>
      <c r="MCO32" s="0"/>
      <c r="MCP32" s="0"/>
      <c r="MCQ32" s="0"/>
      <c r="MCR32" s="0"/>
      <c r="MCS32" s="0"/>
      <c r="MCT32" s="0"/>
      <c r="MCU32" s="0"/>
      <c r="MCV32" s="0"/>
      <c r="MCW32" s="0"/>
      <c r="MCX32" s="0"/>
      <c r="MCY32" s="0"/>
      <c r="MCZ32" s="0"/>
      <c r="MDA32" s="0"/>
      <c r="MDB32" s="0"/>
      <c r="MDC32" s="0"/>
      <c r="MDD32" s="0"/>
      <c r="MDE32" s="0"/>
      <c r="MDF32" s="0"/>
      <c r="MDG32" s="0"/>
      <c r="MDH32" s="0"/>
      <c r="MDI32" s="0"/>
      <c r="MDJ32" s="0"/>
      <c r="MDK32" s="0"/>
      <c r="MDL32" s="0"/>
      <c r="MDM32" s="0"/>
      <c r="MDN32" s="0"/>
      <c r="MDO32" s="0"/>
      <c r="MDP32" s="0"/>
      <c r="MDQ32" s="0"/>
      <c r="MDR32" s="0"/>
      <c r="MDS32" s="0"/>
      <c r="MDT32" s="0"/>
      <c r="MDU32" s="0"/>
      <c r="MDV32" s="0"/>
      <c r="MDW32" s="0"/>
      <c r="MDX32" s="0"/>
      <c r="MDY32" s="0"/>
      <c r="MDZ32" s="0"/>
      <c r="MEA32" s="0"/>
      <c r="MEB32" s="0"/>
      <c r="MEC32" s="0"/>
      <c r="MED32" s="0"/>
      <c r="MEE32" s="0"/>
      <c r="MEF32" s="0"/>
      <c r="MEG32" s="0"/>
      <c r="MEH32" s="0"/>
      <c r="MEI32" s="0"/>
      <c r="MEJ32" s="0"/>
      <c r="MEK32" s="0"/>
      <c r="MEL32" s="0"/>
      <c r="MEM32" s="0"/>
      <c r="MEN32" s="0"/>
      <c r="MEO32" s="0"/>
      <c r="MEP32" s="0"/>
      <c r="MEQ32" s="0"/>
      <c r="MER32" s="0"/>
      <c r="MES32" s="0"/>
      <c r="MET32" s="0"/>
      <c r="MEU32" s="0"/>
      <c r="MEV32" s="0"/>
      <c r="MEW32" s="0"/>
      <c r="MEX32" s="0"/>
      <c r="MEY32" s="0"/>
      <c r="MEZ32" s="0"/>
      <c r="MFA32" s="0"/>
      <c r="MFB32" s="0"/>
      <c r="MFC32" s="0"/>
      <c r="MFD32" s="0"/>
      <c r="MFE32" s="0"/>
      <c r="MFF32" s="0"/>
      <c r="MFG32" s="0"/>
      <c r="MFH32" s="0"/>
      <c r="MFI32" s="0"/>
      <c r="MFJ32" s="0"/>
      <c r="MFK32" s="0"/>
      <c r="MFL32" s="0"/>
      <c r="MFM32" s="0"/>
      <c r="MFN32" s="0"/>
      <c r="MFO32" s="0"/>
      <c r="MFP32" s="0"/>
      <c r="MFQ32" s="0"/>
      <c r="MFR32" s="0"/>
      <c r="MFS32" s="0"/>
      <c r="MFT32" s="0"/>
      <c r="MFU32" s="0"/>
      <c r="MFV32" s="0"/>
      <c r="MFW32" s="0"/>
      <c r="MFX32" s="0"/>
      <c r="MFY32" s="0"/>
      <c r="MFZ32" s="0"/>
      <c r="MGA32" s="0"/>
      <c r="MGB32" s="0"/>
      <c r="MGC32" s="0"/>
      <c r="MGD32" s="0"/>
      <c r="MGE32" s="0"/>
      <c r="MGF32" s="0"/>
      <c r="MGG32" s="0"/>
      <c r="MGH32" s="0"/>
      <c r="MGI32" s="0"/>
      <c r="MGJ32" s="0"/>
      <c r="MGK32" s="0"/>
      <c r="MGL32" s="0"/>
      <c r="MGM32" s="0"/>
      <c r="MGN32" s="0"/>
      <c r="MGO32" s="0"/>
      <c r="MGP32" s="0"/>
      <c r="MGQ32" s="0"/>
      <c r="MGR32" s="0"/>
      <c r="MGS32" s="0"/>
      <c r="MGT32" s="0"/>
      <c r="MGU32" s="0"/>
      <c r="MGV32" s="0"/>
      <c r="MGW32" s="0"/>
      <c r="MGX32" s="0"/>
      <c r="MGY32" s="0"/>
      <c r="MGZ32" s="0"/>
      <c r="MHA32" s="0"/>
      <c r="MHB32" s="0"/>
      <c r="MHC32" s="0"/>
      <c r="MHD32" s="0"/>
      <c r="MHE32" s="0"/>
      <c r="MHF32" s="0"/>
      <c r="MHG32" s="0"/>
      <c r="MHH32" s="0"/>
      <c r="MHI32" s="0"/>
      <c r="MHJ32" s="0"/>
      <c r="MHK32" s="0"/>
      <c r="MHL32" s="0"/>
      <c r="MHM32" s="0"/>
      <c r="MHN32" s="0"/>
      <c r="MHO32" s="0"/>
      <c r="MHP32" s="0"/>
      <c r="MHQ32" s="0"/>
      <c r="MHR32" s="0"/>
      <c r="MHS32" s="0"/>
      <c r="MHT32" s="0"/>
      <c r="MHU32" s="0"/>
      <c r="MHV32" s="0"/>
      <c r="MHW32" s="0"/>
      <c r="MHX32" s="0"/>
      <c r="MHY32" s="0"/>
      <c r="MHZ32" s="0"/>
      <c r="MIA32" s="0"/>
      <c r="MIB32" s="0"/>
      <c r="MIC32" s="0"/>
      <c r="MID32" s="0"/>
      <c r="MIE32" s="0"/>
      <c r="MIF32" s="0"/>
      <c r="MIG32" s="0"/>
      <c r="MIH32" s="0"/>
      <c r="MII32" s="0"/>
      <c r="MIJ32" s="0"/>
      <c r="MIK32" s="0"/>
      <c r="MIL32" s="0"/>
      <c r="MIM32" s="0"/>
      <c r="MIN32" s="0"/>
      <c r="MIO32" s="0"/>
      <c r="MIP32" s="0"/>
      <c r="MIQ32" s="0"/>
      <c r="MIR32" s="0"/>
      <c r="MIS32" s="0"/>
      <c r="MIT32" s="0"/>
      <c r="MIU32" s="0"/>
      <c r="MIV32" s="0"/>
      <c r="MIW32" s="0"/>
      <c r="MIX32" s="0"/>
      <c r="MIY32" s="0"/>
      <c r="MIZ32" s="0"/>
      <c r="MJA32" s="0"/>
      <c r="MJB32" s="0"/>
      <c r="MJC32" s="0"/>
      <c r="MJD32" s="0"/>
      <c r="MJE32" s="0"/>
      <c r="MJF32" s="0"/>
      <c r="MJG32" s="0"/>
      <c r="MJH32" s="0"/>
      <c r="MJI32" s="0"/>
      <c r="MJJ32" s="0"/>
      <c r="MJK32" s="0"/>
      <c r="MJL32" s="0"/>
      <c r="MJM32" s="0"/>
      <c r="MJN32" s="0"/>
      <c r="MJO32" s="0"/>
      <c r="MJP32" s="0"/>
      <c r="MJQ32" s="0"/>
      <c r="MJR32" s="0"/>
      <c r="MJS32" s="0"/>
      <c r="MJT32" s="0"/>
      <c r="MJU32" s="0"/>
      <c r="MJV32" s="0"/>
      <c r="MJW32" s="0"/>
      <c r="MJX32" s="0"/>
      <c r="MJY32" s="0"/>
      <c r="MJZ32" s="0"/>
      <c r="MKA32" s="0"/>
      <c r="MKB32" s="0"/>
      <c r="MKC32" s="0"/>
      <c r="MKD32" s="0"/>
      <c r="MKE32" s="0"/>
      <c r="MKF32" s="0"/>
      <c r="MKG32" s="0"/>
      <c r="MKH32" s="0"/>
      <c r="MKI32" s="0"/>
      <c r="MKJ32" s="0"/>
      <c r="MKK32" s="0"/>
      <c r="MKL32" s="0"/>
      <c r="MKM32" s="0"/>
      <c r="MKN32" s="0"/>
      <c r="MKO32" s="0"/>
      <c r="MKP32" s="0"/>
      <c r="MKQ32" s="0"/>
      <c r="MKR32" s="0"/>
      <c r="MKS32" s="0"/>
      <c r="MKT32" s="0"/>
      <c r="MKU32" s="0"/>
      <c r="MKV32" s="0"/>
      <c r="MKW32" s="0"/>
      <c r="MKX32" s="0"/>
      <c r="MKY32" s="0"/>
      <c r="MKZ32" s="0"/>
      <c r="MLA32" s="0"/>
      <c r="MLB32" s="0"/>
      <c r="MLC32" s="0"/>
      <c r="MLD32" s="0"/>
      <c r="MLE32" s="0"/>
      <c r="MLF32" s="0"/>
      <c r="MLG32" s="0"/>
      <c r="MLH32" s="0"/>
      <c r="MLI32" s="0"/>
      <c r="MLJ32" s="0"/>
      <c r="MLK32" s="0"/>
      <c r="MLL32" s="0"/>
      <c r="MLM32" s="0"/>
      <c r="MLN32" s="0"/>
      <c r="MLO32" s="0"/>
      <c r="MLP32" s="0"/>
      <c r="MLQ32" s="0"/>
      <c r="MLR32" s="0"/>
      <c r="MLS32" s="0"/>
      <c r="MLT32" s="0"/>
      <c r="MLU32" s="0"/>
      <c r="MLV32" s="0"/>
      <c r="MLW32" s="0"/>
      <c r="MLX32" s="0"/>
      <c r="MLY32" s="0"/>
      <c r="MLZ32" s="0"/>
      <c r="MMA32" s="0"/>
      <c r="MMB32" s="0"/>
      <c r="MMC32" s="0"/>
      <c r="MMD32" s="0"/>
      <c r="MME32" s="0"/>
      <c r="MMF32" s="0"/>
      <c r="MMG32" s="0"/>
      <c r="MMH32" s="0"/>
      <c r="MMI32" s="0"/>
      <c r="MMJ32" s="0"/>
      <c r="MMK32" s="0"/>
      <c r="MML32" s="0"/>
      <c r="MMM32" s="0"/>
      <c r="MMN32" s="0"/>
      <c r="MMO32" s="0"/>
      <c r="MMP32" s="0"/>
      <c r="MMQ32" s="0"/>
      <c r="MMR32" s="0"/>
      <c r="MMS32" s="0"/>
      <c r="MMT32" s="0"/>
      <c r="MMU32" s="0"/>
      <c r="MMV32" s="0"/>
      <c r="MMW32" s="0"/>
      <c r="MMX32" s="0"/>
      <c r="MMY32" s="0"/>
      <c r="MMZ32" s="0"/>
      <c r="MNA32" s="0"/>
      <c r="MNB32" s="0"/>
      <c r="MNC32" s="0"/>
      <c r="MND32" s="0"/>
      <c r="MNE32" s="0"/>
      <c r="MNF32" s="0"/>
      <c r="MNG32" s="0"/>
      <c r="MNH32" s="0"/>
      <c r="MNI32" s="0"/>
      <c r="MNJ32" s="0"/>
      <c r="MNK32" s="0"/>
      <c r="MNL32" s="0"/>
      <c r="MNM32" s="0"/>
      <c r="MNN32" s="0"/>
      <c r="MNO32" s="0"/>
      <c r="MNP32" s="0"/>
      <c r="MNQ32" s="0"/>
      <c r="MNR32" s="0"/>
      <c r="MNS32" s="0"/>
      <c r="MNT32" s="0"/>
      <c r="MNU32" s="0"/>
      <c r="MNV32" s="0"/>
      <c r="MNW32" s="0"/>
      <c r="MNX32" s="0"/>
      <c r="MNY32" s="0"/>
      <c r="MNZ32" s="0"/>
      <c r="MOA32" s="0"/>
      <c r="MOB32" s="0"/>
      <c r="MOC32" s="0"/>
      <c r="MOD32" s="0"/>
      <c r="MOE32" s="0"/>
      <c r="MOF32" s="0"/>
      <c r="MOG32" s="0"/>
      <c r="MOH32" s="0"/>
      <c r="MOI32" s="0"/>
      <c r="MOJ32" s="0"/>
      <c r="MOK32" s="0"/>
      <c r="MOL32" s="0"/>
      <c r="MOM32" s="0"/>
      <c r="MON32" s="0"/>
      <c r="MOO32" s="0"/>
      <c r="MOP32" s="0"/>
      <c r="MOQ32" s="0"/>
      <c r="MOR32" s="0"/>
      <c r="MOS32" s="0"/>
      <c r="MOT32" s="0"/>
      <c r="MOU32" s="0"/>
      <c r="MOV32" s="0"/>
      <c r="MOW32" s="0"/>
      <c r="MOX32" s="0"/>
      <c r="MOY32" s="0"/>
      <c r="MOZ32" s="0"/>
      <c r="MPA32" s="0"/>
      <c r="MPB32" s="0"/>
      <c r="MPC32" s="0"/>
      <c r="MPD32" s="0"/>
      <c r="MPE32" s="0"/>
      <c r="MPF32" s="0"/>
      <c r="MPG32" s="0"/>
      <c r="MPH32" s="0"/>
      <c r="MPI32" s="0"/>
      <c r="MPJ32" s="0"/>
      <c r="MPK32" s="0"/>
      <c r="MPL32" s="0"/>
      <c r="MPM32" s="0"/>
      <c r="MPN32" s="0"/>
      <c r="MPO32" s="0"/>
      <c r="MPP32" s="0"/>
      <c r="MPQ32" s="0"/>
      <c r="MPR32" s="0"/>
      <c r="MPS32" s="0"/>
      <c r="MPT32" s="0"/>
      <c r="MPU32" s="0"/>
      <c r="MPV32" s="0"/>
      <c r="MPW32" s="0"/>
      <c r="MPX32" s="0"/>
      <c r="MPY32" s="0"/>
      <c r="MPZ32" s="0"/>
      <c r="MQA32" s="0"/>
      <c r="MQB32" s="0"/>
      <c r="MQC32" s="0"/>
      <c r="MQD32" s="0"/>
      <c r="MQE32" s="0"/>
      <c r="MQF32" s="0"/>
      <c r="MQG32" s="0"/>
      <c r="MQH32" s="0"/>
      <c r="MQI32" s="0"/>
      <c r="MQJ32" s="0"/>
      <c r="MQK32" s="0"/>
      <c r="MQL32" s="0"/>
      <c r="MQM32" s="0"/>
      <c r="MQN32" s="0"/>
      <c r="MQO32" s="0"/>
      <c r="MQP32" s="0"/>
      <c r="MQQ32" s="0"/>
      <c r="MQR32" s="0"/>
      <c r="MQS32" s="0"/>
      <c r="MQT32" s="0"/>
      <c r="MQU32" s="0"/>
      <c r="MQV32" s="0"/>
      <c r="MQW32" s="0"/>
      <c r="MQX32" s="0"/>
      <c r="MQY32" s="0"/>
      <c r="MQZ32" s="0"/>
      <c r="MRA32" s="0"/>
      <c r="MRB32" s="0"/>
      <c r="MRC32" s="0"/>
      <c r="MRD32" s="0"/>
      <c r="MRE32" s="0"/>
      <c r="MRF32" s="0"/>
      <c r="MRG32" s="0"/>
      <c r="MRH32" s="0"/>
      <c r="MRI32" s="0"/>
      <c r="MRJ32" s="0"/>
      <c r="MRK32" s="0"/>
      <c r="MRL32" s="0"/>
      <c r="MRM32" s="0"/>
      <c r="MRN32" s="0"/>
      <c r="MRO32" s="0"/>
      <c r="MRP32" s="0"/>
      <c r="MRQ32" s="0"/>
      <c r="MRR32" s="0"/>
      <c r="MRS32" s="0"/>
      <c r="MRT32" s="0"/>
      <c r="MRU32" s="0"/>
      <c r="MRV32" s="0"/>
      <c r="MRW32" s="0"/>
      <c r="MRX32" s="0"/>
      <c r="MRY32" s="0"/>
      <c r="MRZ32" s="0"/>
      <c r="MSA32" s="0"/>
      <c r="MSB32" s="0"/>
      <c r="MSC32" s="0"/>
      <c r="MSD32" s="0"/>
      <c r="MSE32" s="0"/>
      <c r="MSF32" s="0"/>
      <c r="MSG32" s="0"/>
      <c r="MSH32" s="0"/>
      <c r="MSI32" s="0"/>
      <c r="MSJ32" s="0"/>
      <c r="MSK32" s="0"/>
      <c r="MSL32" s="0"/>
      <c r="MSM32" s="0"/>
      <c r="MSN32" s="0"/>
      <c r="MSO32" s="0"/>
      <c r="MSP32" s="0"/>
      <c r="MSQ32" s="0"/>
      <c r="MSR32" s="0"/>
      <c r="MSS32" s="0"/>
      <c r="MST32" s="0"/>
      <c r="MSU32" s="0"/>
      <c r="MSV32" s="0"/>
      <c r="MSW32" s="0"/>
      <c r="MSX32" s="0"/>
      <c r="MSY32" s="0"/>
      <c r="MSZ32" s="0"/>
      <c r="MTA32" s="0"/>
      <c r="MTB32" s="0"/>
      <c r="MTC32" s="0"/>
      <c r="MTD32" s="0"/>
      <c r="MTE32" s="0"/>
      <c r="MTF32" s="0"/>
      <c r="MTG32" s="0"/>
      <c r="MTH32" s="0"/>
      <c r="MTI32" s="0"/>
      <c r="MTJ32" s="0"/>
      <c r="MTK32" s="0"/>
      <c r="MTL32" s="0"/>
      <c r="MTM32" s="0"/>
      <c r="MTN32" s="0"/>
      <c r="MTO32" s="0"/>
      <c r="MTP32" s="0"/>
      <c r="MTQ32" s="0"/>
      <c r="MTR32" s="0"/>
      <c r="MTS32" s="0"/>
      <c r="MTT32" s="0"/>
      <c r="MTU32" s="0"/>
      <c r="MTV32" s="0"/>
      <c r="MTW32" s="0"/>
      <c r="MTX32" s="0"/>
      <c r="MTY32" s="0"/>
      <c r="MTZ32" s="0"/>
      <c r="MUA32" s="0"/>
      <c r="MUB32" s="0"/>
      <c r="MUC32" s="0"/>
      <c r="MUD32" s="0"/>
      <c r="MUE32" s="0"/>
      <c r="MUF32" s="0"/>
      <c r="MUG32" s="0"/>
      <c r="MUH32" s="0"/>
      <c r="MUI32" s="0"/>
      <c r="MUJ32" s="0"/>
      <c r="MUK32" s="0"/>
      <c r="MUL32" s="0"/>
      <c r="MUM32" s="0"/>
      <c r="MUN32" s="0"/>
      <c r="MUO32" s="0"/>
      <c r="MUP32" s="0"/>
      <c r="MUQ32" s="0"/>
      <c r="MUR32" s="0"/>
      <c r="MUS32" s="0"/>
      <c r="MUT32" s="0"/>
      <c r="MUU32" s="0"/>
      <c r="MUV32" s="0"/>
      <c r="MUW32" s="0"/>
      <c r="MUX32" s="0"/>
      <c r="MUY32" s="0"/>
      <c r="MUZ32" s="0"/>
      <c r="MVA32" s="0"/>
      <c r="MVB32" s="0"/>
      <c r="MVC32" s="0"/>
      <c r="MVD32" s="0"/>
      <c r="MVE32" s="0"/>
      <c r="MVF32" s="0"/>
      <c r="MVG32" s="0"/>
      <c r="MVH32" s="0"/>
      <c r="MVI32" s="0"/>
      <c r="MVJ32" s="0"/>
      <c r="MVK32" s="0"/>
      <c r="MVL32" s="0"/>
      <c r="MVM32" s="0"/>
      <c r="MVN32" s="0"/>
      <c r="MVO32" s="0"/>
      <c r="MVP32" s="0"/>
      <c r="MVQ32" s="0"/>
      <c r="MVR32" s="0"/>
      <c r="MVS32" s="0"/>
      <c r="MVT32" s="0"/>
      <c r="MVU32" s="0"/>
      <c r="MVV32" s="0"/>
      <c r="MVW32" s="0"/>
      <c r="MVX32" s="0"/>
      <c r="MVY32" s="0"/>
      <c r="MVZ32" s="0"/>
      <c r="MWA32" s="0"/>
      <c r="MWB32" s="0"/>
      <c r="MWC32" s="0"/>
      <c r="MWD32" s="0"/>
      <c r="MWE32" s="0"/>
      <c r="MWF32" s="0"/>
      <c r="MWG32" s="0"/>
      <c r="MWH32" s="0"/>
      <c r="MWI32" s="0"/>
      <c r="MWJ32" s="0"/>
      <c r="MWK32" s="0"/>
      <c r="MWL32" s="0"/>
      <c r="MWM32" s="0"/>
      <c r="MWN32" s="0"/>
      <c r="MWO32" s="0"/>
      <c r="MWP32" s="0"/>
      <c r="MWQ32" s="0"/>
      <c r="MWR32" s="0"/>
      <c r="MWS32" s="0"/>
      <c r="MWT32" s="0"/>
      <c r="MWU32" s="0"/>
      <c r="MWV32" s="0"/>
      <c r="MWW32" s="0"/>
      <c r="MWX32" s="0"/>
      <c r="MWY32" s="0"/>
      <c r="MWZ32" s="0"/>
      <c r="MXA32" s="0"/>
      <c r="MXB32" s="0"/>
      <c r="MXC32" s="0"/>
      <c r="MXD32" s="0"/>
      <c r="MXE32" s="0"/>
      <c r="MXF32" s="0"/>
      <c r="MXG32" s="0"/>
      <c r="MXH32" s="0"/>
      <c r="MXI32" s="0"/>
      <c r="MXJ32" s="0"/>
      <c r="MXK32" s="0"/>
      <c r="MXL32" s="0"/>
      <c r="MXM32" s="0"/>
      <c r="MXN32" s="0"/>
      <c r="MXO32" s="0"/>
      <c r="MXP32" s="0"/>
      <c r="MXQ32" s="0"/>
      <c r="MXR32" s="0"/>
      <c r="MXS32" s="0"/>
      <c r="MXT32" s="0"/>
      <c r="MXU32" s="0"/>
      <c r="MXV32" s="0"/>
      <c r="MXW32" s="0"/>
      <c r="MXX32" s="0"/>
      <c r="MXY32" s="0"/>
      <c r="MXZ32" s="0"/>
      <c r="MYA32" s="0"/>
      <c r="MYB32" s="0"/>
      <c r="MYC32" s="0"/>
      <c r="MYD32" s="0"/>
      <c r="MYE32" s="0"/>
      <c r="MYF32" s="0"/>
      <c r="MYG32" s="0"/>
      <c r="MYH32" s="0"/>
      <c r="MYI32" s="0"/>
      <c r="MYJ32" s="0"/>
      <c r="MYK32" s="0"/>
      <c r="MYL32" s="0"/>
      <c r="MYM32" s="0"/>
      <c r="MYN32" s="0"/>
      <c r="MYO32" s="0"/>
      <c r="MYP32" s="0"/>
      <c r="MYQ32" s="0"/>
      <c r="MYR32" s="0"/>
      <c r="MYS32" s="0"/>
      <c r="MYT32" s="0"/>
      <c r="MYU32" s="0"/>
      <c r="MYV32" s="0"/>
      <c r="MYW32" s="0"/>
      <c r="MYX32" s="0"/>
      <c r="MYY32" s="0"/>
      <c r="MYZ32" s="0"/>
      <c r="MZA32" s="0"/>
      <c r="MZB32" s="0"/>
      <c r="MZC32" s="0"/>
      <c r="MZD32" s="0"/>
      <c r="MZE32" s="0"/>
      <c r="MZF32" s="0"/>
      <c r="MZG32" s="0"/>
      <c r="MZH32" s="0"/>
      <c r="MZI32" s="0"/>
      <c r="MZJ32" s="0"/>
      <c r="MZK32" s="0"/>
      <c r="MZL32" s="0"/>
      <c r="MZM32" s="0"/>
      <c r="MZN32" s="0"/>
      <c r="MZO32" s="0"/>
      <c r="MZP32" s="0"/>
      <c r="MZQ32" s="0"/>
      <c r="MZR32" s="0"/>
      <c r="MZS32" s="0"/>
      <c r="MZT32" s="0"/>
      <c r="MZU32" s="0"/>
      <c r="MZV32" s="0"/>
      <c r="MZW32" s="0"/>
      <c r="MZX32" s="0"/>
      <c r="MZY32" s="0"/>
      <c r="MZZ32" s="0"/>
      <c r="NAA32" s="0"/>
      <c r="NAB32" s="0"/>
      <c r="NAC32" s="0"/>
      <c r="NAD32" s="0"/>
      <c r="NAE32" s="0"/>
      <c r="NAF32" s="0"/>
      <c r="NAG32" s="0"/>
      <c r="NAH32" s="0"/>
      <c r="NAI32" s="0"/>
      <c r="NAJ32" s="0"/>
      <c r="NAK32" s="0"/>
      <c r="NAL32" s="0"/>
      <c r="NAM32" s="0"/>
      <c r="NAN32" s="0"/>
      <c r="NAO32" s="0"/>
      <c r="NAP32" s="0"/>
      <c r="NAQ32" s="0"/>
      <c r="NAR32" s="0"/>
      <c r="NAS32" s="0"/>
      <c r="NAT32" s="0"/>
      <c r="NAU32" s="0"/>
      <c r="NAV32" s="0"/>
      <c r="NAW32" s="0"/>
      <c r="NAX32" s="0"/>
      <c r="NAY32" s="0"/>
      <c r="NAZ32" s="0"/>
      <c r="NBA32" s="0"/>
      <c r="NBB32" s="0"/>
      <c r="NBC32" s="0"/>
      <c r="NBD32" s="0"/>
      <c r="NBE32" s="0"/>
      <c r="NBF32" s="0"/>
      <c r="NBG32" s="0"/>
      <c r="NBH32" s="0"/>
      <c r="NBI32" s="0"/>
      <c r="NBJ32" s="0"/>
      <c r="NBK32" s="0"/>
      <c r="NBL32" s="0"/>
      <c r="NBM32" s="0"/>
      <c r="NBN32" s="0"/>
      <c r="NBO32" s="0"/>
      <c r="NBP32" s="0"/>
      <c r="NBQ32" s="0"/>
      <c r="NBR32" s="0"/>
      <c r="NBS32" s="0"/>
      <c r="NBT32" s="0"/>
      <c r="NBU32" s="0"/>
      <c r="NBV32" s="0"/>
      <c r="NBW32" s="0"/>
      <c r="NBX32" s="0"/>
      <c r="NBY32" s="0"/>
      <c r="NBZ32" s="0"/>
      <c r="NCA32" s="0"/>
      <c r="NCB32" s="0"/>
      <c r="NCC32" s="0"/>
      <c r="NCD32" s="0"/>
      <c r="NCE32" s="0"/>
      <c r="NCF32" s="0"/>
      <c r="NCG32" s="0"/>
      <c r="NCH32" s="0"/>
      <c r="NCI32" s="0"/>
      <c r="NCJ32" s="0"/>
      <c r="NCK32" s="0"/>
      <c r="NCL32" s="0"/>
      <c r="NCM32" s="0"/>
      <c r="NCN32" s="0"/>
      <c r="NCO32" s="0"/>
      <c r="NCP32" s="0"/>
      <c r="NCQ32" s="0"/>
      <c r="NCR32" s="0"/>
      <c r="NCS32" s="0"/>
      <c r="NCT32" s="0"/>
      <c r="NCU32" s="0"/>
      <c r="NCV32" s="0"/>
      <c r="NCW32" s="0"/>
      <c r="NCX32" s="0"/>
      <c r="NCY32" s="0"/>
      <c r="NCZ32" s="0"/>
      <c r="NDA32" s="0"/>
      <c r="NDB32" s="0"/>
      <c r="NDC32" s="0"/>
      <c r="NDD32" s="0"/>
      <c r="NDE32" s="0"/>
      <c r="NDF32" s="0"/>
      <c r="NDG32" s="0"/>
      <c r="NDH32" s="0"/>
      <c r="NDI32" s="0"/>
      <c r="NDJ32" s="0"/>
      <c r="NDK32" s="0"/>
      <c r="NDL32" s="0"/>
      <c r="NDM32" s="0"/>
      <c r="NDN32" s="0"/>
      <c r="NDO32" s="0"/>
      <c r="NDP32" s="0"/>
      <c r="NDQ32" s="0"/>
      <c r="NDR32" s="0"/>
      <c r="NDS32" s="0"/>
      <c r="NDT32" s="0"/>
      <c r="NDU32" s="0"/>
      <c r="NDV32" s="0"/>
      <c r="NDW32" s="0"/>
      <c r="NDX32" s="0"/>
      <c r="NDY32" s="0"/>
      <c r="NDZ32" s="0"/>
      <c r="NEA32" s="0"/>
      <c r="NEB32" s="0"/>
      <c r="NEC32" s="0"/>
      <c r="NED32" s="0"/>
      <c r="NEE32" s="0"/>
      <c r="NEF32" s="0"/>
      <c r="NEG32" s="0"/>
      <c r="NEH32" s="0"/>
      <c r="NEI32" s="0"/>
      <c r="NEJ32" s="0"/>
      <c r="NEK32" s="0"/>
      <c r="NEL32" s="0"/>
      <c r="NEM32" s="0"/>
      <c r="NEN32" s="0"/>
      <c r="NEO32" s="0"/>
      <c r="NEP32" s="0"/>
      <c r="NEQ32" s="0"/>
      <c r="NER32" s="0"/>
      <c r="NES32" s="0"/>
      <c r="NET32" s="0"/>
      <c r="NEU32" s="0"/>
      <c r="NEV32" s="0"/>
      <c r="NEW32" s="0"/>
      <c r="NEX32" s="0"/>
      <c r="NEY32" s="0"/>
      <c r="NEZ32" s="0"/>
      <c r="NFA32" s="0"/>
      <c r="NFB32" s="0"/>
      <c r="NFC32" s="0"/>
      <c r="NFD32" s="0"/>
      <c r="NFE32" s="0"/>
      <c r="NFF32" s="0"/>
      <c r="NFG32" s="0"/>
      <c r="NFH32" s="0"/>
      <c r="NFI32" s="0"/>
      <c r="NFJ32" s="0"/>
      <c r="NFK32" s="0"/>
      <c r="NFL32" s="0"/>
      <c r="NFM32" s="0"/>
      <c r="NFN32" s="0"/>
      <c r="NFO32" s="0"/>
      <c r="NFP32" s="0"/>
      <c r="NFQ32" s="0"/>
      <c r="NFR32" s="0"/>
      <c r="NFS32" s="0"/>
      <c r="NFT32" s="0"/>
      <c r="NFU32" s="0"/>
      <c r="NFV32" s="0"/>
      <c r="NFW32" s="0"/>
      <c r="NFX32" s="0"/>
      <c r="NFY32" s="0"/>
      <c r="NFZ32" s="0"/>
      <c r="NGA32" s="0"/>
      <c r="NGB32" s="0"/>
      <c r="NGC32" s="0"/>
      <c r="NGD32" s="0"/>
      <c r="NGE32" s="0"/>
      <c r="NGF32" s="0"/>
      <c r="NGG32" s="0"/>
      <c r="NGH32" s="0"/>
      <c r="NGI32" s="0"/>
      <c r="NGJ32" s="0"/>
      <c r="NGK32" s="0"/>
      <c r="NGL32" s="0"/>
      <c r="NGM32" s="0"/>
      <c r="NGN32" s="0"/>
      <c r="NGO32" s="0"/>
      <c r="NGP32" s="0"/>
      <c r="NGQ32" s="0"/>
      <c r="NGR32" s="0"/>
      <c r="NGS32" s="0"/>
      <c r="NGT32" s="0"/>
      <c r="NGU32" s="0"/>
      <c r="NGV32" s="0"/>
      <c r="NGW32" s="0"/>
      <c r="NGX32" s="0"/>
      <c r="NGY32" s="0"/>
      <c r="NGZ32" s="0"/>
      <c r="NHA32" s="0"/>
      <c r="NHB32" s="0"/>
      <c r="NHC32" s="0"/>
      <c r="NHD32" s="0"/>
      <c r="NHE32" s="0"/>
      <c r="NHF32" s="0"/>
      <c r="NHG32" s="0"/>
      <c r="NHH32" s="0"/>
      <c r="NHI32" s="0"/>
      <c r="NHJ32" s="0"/>
      <c r="NHK32" s="0"/>
      <c r="NHL32" s="0"/>
      <c r="NHM32" s="0"/>
      <c r="NHN32" s="0"/>
      <c r="NHO32" s="0"/>
      <c r="NHP32" s="0"/>
      <c r="NHQ32" s="0"/>
      <c r="NHR32" s="0"/>
      <c r="NHS32" s="0"/>
      <c r="NHT32" s="0"/>
      <c r="NHU32" s="0"/>
      <c r="NHV32" s="0"/>
      <c r="NHW32" s="0"/>
      <c r="NHX32" s="0"/>
      <c r="NHY32" s="0"/>
      <c r="NHZ32" s="0"/>
      <c r="NIA32" s="0"/>
      <c r="NIB32" s="0"/>
      <c r="NIC32" s="0"/>
      <c r="NID32" s="0"/>
      <c r="NIE32" s="0"/>
      <c r="NIF32" s="0"/>
      <c r="NIG32" s="0"/>
      <c r="NIH32" s="0"/>
      <c r="NII32" s="0"/>
      <c r="NIJ32" s="0"/>
      <c r="NIK32" s="0"/>
      <c r="NIL32" s="0"/>
      <c r="NIM32" s="0"/>
      <c r="NIN32" s="0"/>
      <c r="NIO32" s="0"/>
      <c r="NIP32" s="0"/>
      <c r="NIQ32" s="0"/>
      <c r="NIR32" s="0"/>
      <c r="NIS32" s="0"/>
      <c r="NIT32" s="0"/>
      <c r="NIU32" s="0"/>
      <c r="NIV32" s="0"/>
      <c r="NIW32" s="0"/>
      <c r="NIX32" s="0"/>
      <c r="NIY32" s="0"/>
      <c r="NIZ32" s="0"/>
      <c r="NJA32" s="0"/>
      <c r="NJB32" s="0"/>
      <c r="NJC32" s="0"/>
      <c r="NJD32" s="0"/>
      <c r="NJE32" s="0"/>
      <c r="NJF32" s="0"/>
      <c r="NJG32" s="0"/>
      <c r="NJH32" s="0"/>
      <c r="NJI32" s="0"/>
      <c r="NJJ32" s="0"/>
      <c r="NJK32" s="0"/>
      <c r="NJL32" s="0"/>
      <c r="NJM32" s="0"/>
      <c r="NJN32" s="0"/>
      <c r="NJO32" s="0"/>
      <c r="NJP32" s="0"/>
      <c r="NJQ32" s="0"/>
      <c r="NJR32" s="0"/>
      <c r="NJS32" s="0"/>
      <c r="NJT32" s="0"/>
      <c r="NJU32" s="0"/>
      <c r="NJV32" s="0"/>
      <c r="NJW32" s="0"/>
      <c r="NJX32" s="0"/>
      <c r="NJY32" s="0"/>
      <c r="NJZ32" s="0"/>
      <c r="NKA32" s="0"/>
      <c r="NKB32" s="0"/>
      <c r="NKC32" s="0"/>
      <c r="NKD32" s="0"/>
      <c r="NKE32" s="0"/>
      <c r="NKF32" s="0"/>
      <c r="NKG32" s="0"/>
      <c r="NKH32" s="0"/>
      <c r="NKI32" s="0"/>
      <c r="NKJ32" s="0"/>
      <c r="NKK32" s="0"/>
      <c r="NKL32" s="0"/>
      <c r="NKM32" s="0"/>
      <c r="NKN32" s="0"/>
      <c r="NKO32" s="0"/>
      <c r="NKP32" s="0"/>
      <c r="NKQ32" s="0"/>
      <c r="NKR32" s="0"/>
      <c r="NKS32" s="0"/>
      <c r="NKT32" s="0"/>
      <c r="NKU32" s="0"/>
      <c r="NKV32" s="0"/>
      <c r="NKW32" s="0"/>
      <c r="NKX32" s="0"/>
      <c r="NKY32" s="0"/>
      <c r="NKZ32" s="0"/>
      <c r="NLA32" s="0"/>
      <c r="NLB32" s="0"/>
      <c r="NLC32" s="0"/>
      <c r="NLD32" s="0"/>
      <c r="NLE32" s="0"/>
      <c r="NLF32" s="0"/>
      <c r="NLG32" s="0"/>
      <c r="NLH32" s="0"/>
      <c r="NLI32" s="0"/>
      <c r="NLJ32" s="0"/>
      <c r="NLK32" s="0"/>
      <c r="NLL32" s="0"/>
      <c r="NLM32" s="0"/>
      <c r="NLN32" s="0"/>
      <c r="NLO32" s="0"/>
      <c r="NLP32" s="0"/>
      <c r="NLQ32" s="0"/>
      <c r="NLR32" s="0"/>
      <c r="NLS32" s="0"/>
      <c r="NLT32" s="0"/>
      <c r="NLU32" s="0"/>
      <c r="NLV32" s="0"/>
      <c r="NLW32" s="0"/>
      <c r="NLX32" s="0"/>
      <c r="NLY32" s="0"/>
      <c r="NLZ32" s="0"/>
      <c r="NMA32" s="0"/>
      <c r="NMB32" s="0"/>
      <c r="NMC32" s="0"/>
      <c r="NMD32" s="0"/>
      <c r="NME32" s="0"/>
      <c r="NMF32" s="0"/>
      <c r="NMG32" s="0"/>
      <c r="NMH32" s="0"/>
      <c r="NMI32" s="0"/>
      <c r="NMJ32" s="0"/>
      <c r="NMK32" s="0"/>
      <c r="NML32" s="0"/>
      <c r="NMM32" s="0"/>
      <c r="NMN32" s="0"/>
      <c r="NMO32" s="0"/>
      <c r="NMP32" s="0"/>
      <c r="NMQ32" s="0"/>
      <c r="NMR32" s="0"/>
      <c r="NMS32" s="0"/>
      <c r="NMT32" s="0"/>
      <c r="NMU32" s="0"/>
      <c r="NMV32" s="0"/>
      <c r="NMW32" s="0"/>
      <c r="NMX32" s="0"/>
      <c r="NMY32" s="0"/>
      <c r="NMZ32" s="0"/>
      <c r="NNA32" s="0"/>
      <c r="NNB32" s="0"/>
      <c r="NNC32" s="0"/>
      <c r="NND32" s="0"/>
      <c r="NNE32" s="0"/>
      <c r="NNF32" s="0"/>
      <c r="NNG32" s="0"/>
      <c r="NNH32" s="0"/>
      <c r="NNI32" s="0"/>
      <c r="NNJ32" s="0"/>
      <c r="NNK32" s="0"/>
      <c r="NNL32" s="0"/>
      <c r="NNM32" s="0"/>
      <c r="NNN32" s="0"/>
      <c r="NNO32" s="0"/>
      <c r="NNP32" s="0"/>
      <c r="NNQ32" s="0"/>
      <c r="NNR32" s="0"/>
      <c r="NNS32" s="0"/>
      <c r="NNT32" s="0"/>
      <c r="NNU32" s="0"/>
      <c r="NNV32" s="0"/>
      <c r="NNW32" s="0"/>
      <c r="NNX32" s="0"/>
      <c r="NNY32" s="0"/>
      <c r="NNZ32" s="0"/>
      <c r="NOA32" s="0"/>
      <c r="NOB32" s="0"/>
      <c r="NOC32" s="0"/>
      <c r="NOD32" s="0"/>
      <c r="NOE32" s="0"/>
      <c r="NOF32" s="0"/>
      <c r="NOG32" s="0"/>
      <c r="NOH32" s="0"/>
      <c r="NOI32" s="0"/>
      <c r="NOJ32" s="0"/>
      <c r="NOK32" s="0"/>
      <c r="NOL32" s="0"/>
      <c r="NOM32" s="0"/>
      <c r="NON32" s="0"/>
      <c r="NOO32" s="0"/>
      <c r="NOP32" s="0"/>
      <c r="NOQ32" s="0"/>
      <c r="NOR32" s="0"/>
      <c r="NOS32" s="0"/>
      <c r="NOT32" s="0"/>
      <c r="NOU32" s="0"/>
      <c r="NOV32" s="0"/>
      <c r="NOW32" s="0"/>
      <c r="NOX32" s="0"/>
      <c r="NOY32" s="0"/>
      <c r="NOZ32" s="0"/>
      <c r="NPA32" s="0"/>
      <c r="NPB32" s="0"/>
      <c r="NPC32" s="0"/>
      <c r="NPD32" s="0"/>
      <c r="NPE32" s="0"/>
      <c r="NPF32" s="0"/>
      <c r="NPG32" s="0"/>
      <c r="NPH32" s="0"/>
      <c r="NPI32" s="0"/>
      <c r="NPJ32" s="0"/>
      <c r="NPK32" s="0"/>
      <c r="NPL32" s="0"/>
      <c r="NPM32" s="0"/>
      <c r="NPN32" s="0"/>
      <c r="NPO32" s="0"/>
      <c r="NPP32" s="0"/>
      <c r="NPQ32" s="0"/>
      <c r="NPR32" s="0"/>
      <c r="NPS32" s="0"/>
      <c r="NPT32" s="0"/>
      <c r="NPU32" s="0"/>
      <c r="NPV32" s="0"/>
      <c r="NPW32" s="0"/>
      <c r="NPX32" s="0"/>
      <c r="NPY32" s="0"/>
      <c r="NPZ32" s="0"/>
      <c r="NQA32" s="0"/>
      <c r="NQB32" s="0"/>
      <c r="NQC32" s="0"/>
      <c r="NQD32" s="0"/>
      <c r="NQE32" s="0"/>
      <c r="NQF32" s="0"/>
      <c r="NQG32" s="0"/>
      <c r="NQH32" s="0"/>
      <c r="NQI32" s="0"/>
      <c r="NQJ32" s="0"/>
      <c r="NQK32" s="0"/>
      <c r="NQL32" s="0"/>
      <c r="NQM32" s="0"/>
      <c r="NQN32" s="0"/>
      <c r="NQO32" s="0"/>
      <c r="NQP32" s="0"/>
      <c r="NQQ32" s="0"/>
      <c r="NQR32" s="0"/>
      <c r="NQS32" s="0"/>
      <c r="NQT32" s="0"/>
      <c r="NQU32" s="0"/>
      <c r="NQV32" s="0"/>
      <c r="NQW32" s="0"/>
      <c r="NQX32" s="0"/>
      <c r="NQY32" s="0"/>
      <c r="NQZ32" s="0"/>
      <c r="NRA32" s="0"/>
      <c r="NRB32" s="0"/>
      <c r="NRC32" s="0"/>
      <c r="NRD32" s="0"/>
      <c r="NRE32" s="0"/>
      <c r="NRF32" s="0"/>
      <c r="NRG32" s="0"/>
      <c r="NRH32" s="0"/>
      <c r="NRI32" s="0"/>
      <c r="NRJ32" s="0"/>
      <c r="NRK32" s="0"/>
      <c r="NRL32" s="0"/>
      <c r="NRM32" s="0"/>
      <c r="NRN32" s="0"/>
      <c r="NRO32" s="0"/>
      <c r="NRP32" s="0"/>
      <c r="NRQ32" s="0"/>
      <c r="NRR32" s="0"/>
      <c r="NRS32" s="0"/>
      <c r="NRT32" s="0"/>
      <c r="NRU32" s="0"/>
      <c r="NRV32" s="0"/>
      <c r="NRW32" s="0"/>
      <c r="NRX32" s="0"/>
      <c r="NRY32" s="0"/>
      <c r="NRZ32" s="0"/>
      <c r="NSA32" s="0"/>
      <c r="NSB32" s="0"/>
      <c r="NSC32" s="0"/>
      <c r="NSD32" s="0"/>
      <c r="NSE32" s="0"/>
      <c r="NSF32" s="0"/>
      <c r="NSG32" s="0"/>
      <c r="NSH32" s="0"/>
      <c r="NSI32" s="0"/>
      <c r="NSJ32" s="0"/>
      <c r="NSK32" s="0"/>
      <c r="NSL32" s="0"/>
      <c r="NSM32" s="0"/>
      <c r="NSN32" s="0"/>
      <c r="NSO32" s="0"/>
      <c r="NSP32" s="0"/>
      <c r="NSQ32" s="0"/>
      <c r="NSR32" s="0"/>
      <c r="NSS32" s="0"/>
      <c r="NST32" s="0"/>
      <c r="NSU32" s="0"/>
      <c r="NSV32" s="0"/>
      <c r="NSW32" s="0"/>
      <c r="NSX32" s="0"/>
      <c r="NSY32" s="0"/>
      <c r="NSZ32" s="0"/>
      <c r="NTA32" s="0"/>
      <c r="NTB32" s="0"/>
      <c r="NTC32" s="0"/>
      <c r="NTD32" s="0"/>
      <c r="NTE32" s="0"/>
      <c r="NTF32" s="0"/>
      <c r="NTG32" s="0"/>
      <c r="NTH32" s="0"/>
      <c r="NTI32" s="0"/>
      <c r="NTJ32" s="0"/>
      <c r="NTK32" s="0"/>
      <c r="NTL32" s="0"/>
      <c r="NTM32" s="0"/>
      <c r="NTN32" s="0"/>
      <c r="NTO32" s="0"/>
      <c r="NTP32" s="0"/>
      <c r="NTQ32" s="0"/>
      <c r="NTR32" s="0"/>
      <c r="NTS32" s="0"/>
      <c r="NTT32" s="0"/>
      <c r="NTU32" s="0"/>
      <c r="NTV32" s="0"/>
      <c r="NTW32" s="0"/>
      <c r="NTX32" s="0"/>
      <c r="NTY32" s="0"/>
      <c r="NTZ32" s="0"/>
      <c r="NUA32" s="0"/>
      <c r="NUB32" s="0"/>
      <c r="NUC32" s="0"/>
      <c r="NUD32" s="0"/>
      <c r="NUE32" s="0"/>
      <c r="NUF32" s="0"/>
      <c r="NUG32" s="0"/>
      <c r="NUH32" s="0"/>
      <c r="NUI32" s="0"/>
      <c r="NUJ32" s="0"/>
      <c r="NUK32" s="0"/>
      <c r="NUL32" s="0"/>
      <c r="NUM32" s="0"/>
      <c r="NUN32" s="0"/>
      <c r="NUO32" s="0"/>
      <c r="NUP32" s="0"/>
      <c r="NUQ32" s="0"/>
      <c r="NUR32" s="0"/>
      <c r="NUS32" s="0"/>
      <c r="NUT32" s="0"/>
      <c r="NUU32" s="0"/>
      <c r="NUV32" s="0"/>
      <c r="NUW32" s="0"/>
      <c r="NUX32" s="0"/>
      <c r="NUY32" s="0"/>
      <c r="NUZ32" s="0"/>
      <c r="NVA32" s="0"/>
      <c r="NVB32" s="0"/>
      <c r="NVC32" s="0"/>
      <c r="NVD32" s="0"/>
      <c r="NVE32" s="0"/>
      <c r="NVF32" s="0"/>
      <c r="NVG32" s="0"/>
      <c r="NVH32" s="0"/>
      <c r="NVI32" s="0"/>
      <c r="NVJ32" s="0"/>
      <c r="NVK32" s="0"/>
      <c r="NVL32" s="0"/>
      <c r="NVM32" s="0"/>
      <c r="NVN32" s="0"/>
      <c r="NVO32" s="0"/>
      <c r="NVP32" s="0"/>
      <c r="NVQ32" s="0"/>
      <c r="NVR32" s="0"/>
      <c r="NVS32" s="0"/>
      <c r="NVT32" s="0"/>
      <c r="NVU32" s="0"/>
      <c r="NVV32" s="0"/>
      <c r="NVW32" s="0"/>
      <c r="NVX32" s="0"/>
      <c r="NVY32" s="0"/>
      <c r="NVZ32" s="0"/>
      <c r="NWA32" s="0"/>
      <c r="NWB32" s="0"/>
      <c r="NWC32" s="0"/>
      <c r="NWD32" s="0"/>
      <c r="NWE32" s="0"/>
      <c r="NWF32" s="0"/>
      <c r="NWG32" s="0"/>
      <c r="NWH32" s="0"/>
      <c r="NWI32" s="0"/>
      <c r="NWJ32" s="0"/>
      <c r="NWK32" s="0"/>
      <c r="NWL32" s="0"/>
      <c r="NWM32" s="0"/>
      <c r="NWN32" s="0"/>
      <c r="NWO32" s="0"/>
      <c r="NWP32" s="0"/>
      <c r="NWQ32" s="0"/>
      <c r="NWR32" s="0"/>
      <c r="NWS32" s="0"/>
      <c r="NWT32" s="0"/>
      <c r="NWU32" s="0"/>
      <c r="NWV32" s="0"/>
      <c r="NWW32" s="0"/>
      <c r="NWX32" s="0"/>
      <c r="NWY32" s="0"/>
      <c r="NWZ32" s="0"/>
      <c r="NXA32" s="0"/>
      <c r="NXB32" s="0"/>
      <c r="NXC32" s="0"/>
      <c r="NXD32" s="0"/>
      <c r="NXE32" s="0"/>
      <c r="NXF32" s="0"/>
      <c r="NXG32" s="0"/>
      <c r="NXH32" s="0"/>
      <c r="NXI32" s="0"/>
      <c r="NXJ32" s="0"/>
      <c r="NXK32" s="0"/>
      <c r="NXL32" s="0"/>
      <c r="NXM32" s="0"/>
      <c r="NXN32" s="0"/>
      <c r="NXO32" s="0"/>
      <c r="NXP32" s="0"/>
      <c r="NXQ32" s="0"/>
      <c r="NXR32" s="0"/>
      <c r="NXS32" s="0"/>
      <c r="NXT32" s="0"/>
      <c r="NXU32" s="0"/>
      <c r="NXV32" s="0"/>
      <c r="NXW32" s="0"/>
      <c r="NXX32" s="0"/>
      <c r="NXY32" s="0"/>
      <c r="NXZ32" s="0"/>
      <c r="NYA32" s="0"/>
      <c r="NYB32" s="0"/>
      <c r="NYC32" s="0"/>
      <c r="NYD32" s="0"/>
      <c r="NYE32" s="0"/>
      <c r="NYF32" s="0"/>
      <c r="NYG32" s="0"/>
      <c r="NYH32" s="0"/>
      <c r="NYI32" s="0"/>
      <c r="NYJ32" s="0"/>
      <c r="NYK32" s="0"/>
      <c r="NYL32" s="0"/>
      <c r="NYM32" s="0"/>
      <c r="NYN32" s="0"/>
      <c r="NYO32" s="0"/>
      <c r="NYP32" s="0"/>
      <c r="NYQ32" s="0"/>
      <c r="NYR32" s="0"/>
      <c r="NYS32" s="0"/>
      <c r="NYT32" s="0"/>
      <c r="NYU32" s="0"/>
      <c r="NYV32" s="0"/>
      <c r="NYW32" s="0"/>
      <c r="NYX32" s="0"/>
      <c r="NYY32" s="0"/>
      <c r="NYZ32" s="0"/>
      <c r="NZA32" s="0"/>
      <c r="NZB32" s="0"/>
      <c r="NZC32" s="0"/>
      <c r="NZD32" s="0"/>
      <c r="NZE32" s="0"/>
      <c r="NZF32" s="0"/>
      <c r="NZG32" s="0"/>
      <c r="NZH32" s="0"/>
      <c r="NZI32" s="0"/>
      <c r="NZJ32" s="0"/>
      <c r="NZK32" s="0"/>
      <c r="NZL32" s="0"/>
      <c r="NZM32" s="0"/>
      <c r="NZN32" s="0"/>
      <c r="NZO32" s="0"/>
      <c r="NZP32" s="0"/>
      <c r="NZQ32" s="0"/>
      <c r="NZR32" s="0"/>
      <c r="NZS32" s="0"/>
      <c r="NZT32" s="0"/>
      <c r="NZU32" s="0"/>
      <c r="NZV32" s="0"/>
      <c r="NZW32" s="0"/>
      <c r="NZX32" s="0"/>
      <c r="NZY32" s="0"/>
      <c r="NZZ32" s="0"/>
      <c r="OAA32" s="0"/>
      <c r="OAB32" s="0"/>
      <c r="OAC32" s="0"/>
      <c r="OAD32" s="0"/>
      <c r="OAE32" s="0"/>
      <c r="OAF32" s="0"/>
      <c r="OAG32" s="0"/>
      <c r="OAH32" s="0"/>
      <c r="OAI32" s="0"/>
      <c r="OAJ32" s="0"/>
      <c r="OAK32" s="0"/>
      <c r="OAL32" s="0"/>
      <c r="OAM32" s="0"/>
      <c r="OAN32" s="0"/>
      <c r="OAO32" s="0"/>
      <c r="OAP32" s="0"/>
      <c r="OAQ32" s="0"/>
      <c r="OAR32" s="0"/>
      <c r="OAS32" s="0"/>
      <c r="OAT32" s="0"/>
      <c r="OAU32" s="0"/>
      <c r="OAV32" s="0"/>
      <c r="OAW32" s="0"/>
      <c r="OAX32" s="0"/>
      <c r="OAY32" s="0"/>
      <c r="OAZ32" s="0"/>
      <c r="OBA32" s="0"/>
      <c r="OBB32" s="0"/>
      <c r="OBC32" s="0"/>
      <c r="OBD32" s="0"/>
      <c r="OBE32" s="0"/>
      <c r="OBF32" s="0"/>
      <c r="OBG32" s="0"/>
      <c r="OBH32" s="0"/>
      <c r="OBI32" s="0"/>
      <c r="OBJ32" s="0"/>
      <c r="OBK32" s="0"/>
      <c r="OBL32" s="0"/>
      <c r="OBM32" s="0"/>
      <c r="OBN32" s="0"/>
      <c r="OBO32" s="0"/>
      <c r="OBP32" s="0"/>
      <c r="OBQ32" s="0"/>
      <c r="OBR32" s="0"/>
      <c r="OBS32" s="0"/>
      <c r="OBT32" s="0"/>
      <c r="OBU32" s="0"/>
      <c r="OBV32" s="0"/>
      <c r="OBW32" s="0"/>
      <c r="OBX32" s="0"/>
      <c r="OBY32" s="0"/>
      <c r="OBZ32" s="0"/>
      <c r="OCA32" s="0"/>
      <c r="OCB32" s="0"/>
      <c r="OCC32" s="0"/>
      <c r="OCD32" s="0"/>
      <c r="OCE32" s="0"/>
      <c r="OCF32" s="0"/>
      <c r="OCG32" s="0"/>
      <c r="OCH32" s="0"/>
      <c r="OCI32" s="0"/>
      <c r="OCJ32" s="0"/>
      <c r="OCK32" s="0"/>
      <c r="OCL32" s="0"/>
      <c r="OCM32" s="0"/>
      <c r="OCN32" s="0"/>
      <c r="OCO32" s="0"/>
      <c r="OCP32" s="0"/>
      <c r="OCQ32" s="0"/>
      <c r="OCR32" s="0"/>
      <c r="OCS32" s="0"/>
      <c r="OCT32" s="0"/>
      <c r="OCU32" s="0"/>
      <c r="OCV32" s="0"/>
      <c r="OCW32" s="0"/>
      <c r="OCX32" s="0"/>
      <c r="OCY32" s="0"/>
      <c r="OCZ32" s="0"/>
      <c r="ODA32" s="0"/>
      <c r="ODB32" s="0"/>
      <c r="ODC32" s="0"/>
      <c r="ODD32" s="0"/>
      <c r="ODE32" s="0"/>
      <c r="ODF32" s="0"/>
      <c r="ODG32" s="0"/>
      <c r="ODH32" s="0"/>
      <c r="ODI32" s="0"/>
      <c r="ODJ32" s="0"/>
      <c r="ODK32" s="0"/>
      <c r="ODL32" s="0"/>
      <c r="ODM32" s="0"/>
      <c r="ODN32" s="0"/>
      <c r="ODO32" s="0"/>
      <c r="ODP32" s="0"/>
      <c r="ODQ32" s="0"/>
      <c r="ODR32" s="0"/>
      <c r="ODS32" s="0"/>
      <c r="ODT32" s="0"/>
      <c r="ODU32" s="0"/>
      <c r="ODV32" s="0"/>
      <c r="ODW32" s="0"/>
      <c r="ODX32" s="0"/>
      <c r="ODY32" s="0"/>
      <c r="ODZ32" s="0"/>
      <c r="OEA32" s="0"/>
      <c r="OEB32" s="0"/>
      <c r="OEC32" s="0"/>
      <c r="OED32" s="0"/>
      <c r="OEE32" s="0"/>
      <c r="OEF32" s="0"/>
      <c r="OEG32" s="0"/>
      <c r="OEH32" s="0"/>
      <c r="OEI32" s="0"/>
      <c r="OEJ32" s="0"/>
      <c r="OEK32" s="0"/>
      <c r="OEL32" s="0"/>
      <c r="OEM32" s="0"/>
      <c r="OEN32" s="0"/>
      <c r="OEO32" s="0"/>
      <c r="OEP32" s="0"/>
      <c r="OEQ32" s="0"/>
      <c r="OER32" s="0"/>
      <c r="OES32" s="0"/>
      <c r="OET32" s="0"/>
      <c r="OEU32" s="0"/>
      <c r="OEV32" s="0"/>
      <c r="OEW32" s="0"/>
      <c r="OEX32" s="0"/>
      <c r="OEY32" s="0"/>
      <c r="OEZ32" s="0"/>
      <c r="OFA32" s="0"/>
      <c r="OFB32" s="0"/>
      <c r="OFC32" s="0"/>
      <c r="OFD32" s="0"/>
      <c r="OFE32" s="0"/>
      <c r="OFF32" s="0"/>
      <c r="OFG32" s="0"/>
      <c r="OFH32" s="0"/>
      <c r="OFI32" s="0"/>
      <c r="OFJ32" s="0"/>
      <c r="OFK32" s="0"/>
      <c r="OFL32" s="0"/>
      <c r="OFM32" s="0"/>
      <c r="OFN32" s="0"/>
      <c r="OFO32" s="0"/>
      <c r="OFP32" s="0"/>
      <c r="OFQ32" s="0"/>
      <c r="OFR32" s="0"/>
      <c r="OFS32" s="0"/>
      <c r="OFT32" s="0"/>
      <c r="OFU32" s="0"/>
      <c r="OFV32" s="0"/>
      <c r="OFW32" s="0"/>
      <c r="OFX32" s="0"/>
      <c r="OFY32" s="0"/>
      <c r="OFZ32" s="0"/>
      <c r="OGA32" s="0"/>
      <c r="OGB32" s="0"/>
      <c r="OGC32" s="0"/>
      <c r="OGD32" s="0"/>
      <c r="OGE32" s="0"/>
      <c r="OGF32" s="0"/>
      <c r="OGG32" s="0"/>
      <c r="OGH32" s="0"/>
      <c r="OGI32" s="0"/>
      <c r="OGJ32" s="0"/>
      <c r="OGK32" s="0"/>
      <c r="OGL32" s="0"/>
      <c r="OGM32" s="0"/>
      <c r="OGN32" s="0"/>
      <c r="OGO32" s="0"/>
      <c r="OGP32" s="0"/>
      <c r="OGQ32" s="0"/>
      <c r="OGR32" s="0"/>
      <c r="OGS32" s="0"/>
      <c r="OGT32" s="0"/>
      <c r="OGU32" s="0"/>
      <c r="OGV32" s="0"/>
      <c r="OGW32" s="0"/>
      <c r="OGX32" s="0"/>
      <c r="OGY32" s="0"/>
      <c r="OGZ32" s="0"/>
      <c r="OHA32" s="0"/>
      <c r="OHB32" s="0"/>
      <c r="OHC32" s="0"/>
      <c r="OHD32" s="0"/>
      <c r="OHE32" s="0"/>
      <c r="OHF32" s="0"/>
      <c r="OHG32" s="0"/>
      <c r="OHH32" s="0"/>
      <c r="OHI32" s="0"/>
      <c r="OHJ32" s="0"/>
      <c r="OHK32" s="0"/>
      <c r="OHL32" s="0"/>
      <c r="OHM32" s="0"/>
      <c r="OHN32" s="0"/>
      <c r="OHO32" s="0"/>
      <c r="OHP32" s="0"/>
      <c r="OHQ32" s="0"/>
      <c r="OHR32" s="0"/>
      <c r="OHS32" s="0"/>
      <c r="OHT32" s="0"/>
      <c r="OHU32" s="0"/>
      <c r="OHV32" s="0"/>
      <c r="OHW32" s="0"/>
      <c r="OHX32" s="0"/>
      <c r="OHY32" s="0"/>
      <c r="OHZ32" s="0"/>
      <c r="OIA32" s="0"/>
      <c r="OIB32" s="0"/>
      <c r="OIC32" s="0"/>
      <c r="OID32" s="0"/>
      <c r="OIE32" s="0"/>
      <c r="OIF32" s="0"/>
      <c r="OIG32" s="0"/>
      <c r="OIH32" s="0"/>
      <c r="OII32" s="0"/>
      <c r="OIJ32" s="0"/>
      <c r="OIK32" s="0"/>
      <c r="OIL32" s="0"/>
      <c r="OIM32" s="0"/>
      <c r="OIN32" s="0"/>
      <c r="OIO32" s="0"/>
      <c r="OIP32" s="0"/>
      <c r="OIQ32" s="0"/>
      <c r="OIR32" s="0"/>
      <c r="OIS32" s="0"/>
      <c r="OIT32" s="0"/>
      <c r="OIU32" s="0"/>
      <c r="OIV32" s="0"/>
      <c r="OIW32" s="0"/>
      <c r="OIX32" s="0"/>
      <c r="OIY32" s="0"/>
      <c r="OIZ32" s="0"/>
      <c r="OJA32" s="0"/>
      <c r="OJB32" s="0"/>
      <c r="OJC32" s="0"/>
      <c r="OJD32" s="0"/>
      <c r="OJE32" s="0"/>
      <c r="OJF32" s="0"/>
      <c r="OJG32" s="0"/>
      <c r="OJH32" s="0"/>
      <c r="OJI32" s="0"/>
      <c r="OJJ32" s="0"/>
      <c r="OJK32" s="0"/>
      <c r="OJL32" s="0"/>
      <c r="OJM32" s="0"/>
      <c r="OJN32" s="0"/>
      <c r="OJO32" s="0"/>
      <c r="OJP32" s="0"/>
      <c r="OJQ32" s="0"/>
      <c r="OJR32" s="0"/>
      <c r="OJS32" s="0"/>
      <c r="OJT32" s="0"/>
      <c r="OJU32" s="0"/>
      <c r="OJV32" s="0"/>
      <c r="OJW32" s="0"/>
      <c r="OJX32" s="0"/>
      <c r="OJY32" s="0"/>
      <c r="OJZ32" s="0"/>
      <c r="OKA32" s="0"/>
      <c r="OKB32" s="0"/>
      <c r="OKC32" s="0"/>
      <c r="OKD32" s="0"/>
      <c r="OKE32" s="0"/>
      <c r="OKF32" s="0"/>
      <c r="OKG32" s="0"/>
      <c r="OKH32" s="0"/>
      <c r="OKI32" s="0"/>
      <c r="OKJ32" s="0"/>
      <c r="OKK32" s="0"/>
      <c r="OKL32" s="0"/>
      <c r="OKM32" s="0"/>
      <c r="OKN32" s="0"/>
      <c r="OKO32" s="0"/>
      <c r="OKP32" s="0"/>
      <c r="OKQ32" s="0"/>
      <c r="OKR32" s="0"/>
      <c r="OKS32" s="0"/>
      <c r="OKT32" s="0"/>
      <c r="OKU32" s="0"/>
      <c r="OKV32" s="0"/>
      <c r="OKW32" s="0"/>
      <c r="OKX32" s="0"/>
      <c r="OKY32" s="0"/>
      <c r="OKZ32" s="0"/>
      <c r="OLA32" s="0"/>
      <c r="OLB32" s="0"/>
      <c r="OLC32" s="0"/>
      <c r="OLD32" s="0"/>
      <c r="OLE32" s="0"/>
      <c r="OLF32" s="0"/>
      <c r="OLG32" s="0"/>
      <c r="OLH32" s="0"/>
      <c r="OLI32" s="0"/>
      <c r="OLJ32" s="0"/>
      <c r="OLK32" s="0"/>
      <c r="OLL32" s="0"/>
      <c r="OLM32" s="0"/>
      <c r="OLN32" s="0"/>
      <c r="OLO32" s="0"/>
      <c r="OLP32" s="0"/>
      <c r="OLQ32" s="0"/>
      <c r="OLR32" s="0"/>
      <c r="OLS32" s="0"/>
      <c r="OLT32" s="0"/>
      <c r="OLU32" s="0"/>
      <c r="OLV32" s="0"/>
      <c r="OLW32" s="0"/>
      <c r="OLX32" s="0"/>
      <c r="OLY32" s="0"/>
      <c r="OLZ32" s="0"/>
      <c r="OMA32" s="0"/>
      <c r="OMB32" s="0"/>
      <c r="OMC32" s="0"/>
      <c r="OMD32" s="0"/>
      <c r="OME32" s="0"/>
      <c r="OMF32" s="0"/>
      <c r="OMG32" s="0"/>
      <c r="OMH32" s="0"/>
      <c r="OMI32" s="0"/>
      <c r="OMJ32" s="0"/>
      <c r="OMK32" s="0"/>
      <c r="OML32" s="0"/>
      <c r="OMM32" s="0"/>
      <c r="OMN32" s="0"/>
      <c r="OMO32" s="0"/>
      <c r="OMP32" s="0"/>
      <c r="OMQ32" s="0"/>
      <c r="OMR32" s="0"/>
      <c r="OMS32" s="0"/>
      <c r="OMT32" s="0"/>
      <c r="OMU32" s="0"/>
      <c r="OMV32" s="0"/>
      <c r="OMW32" s="0"/>
      <c r="OMX32" s="0"/>
      <c r="OMY32" s="0"/>
      <c r="OMZ32" s="0"/>
      <c r="ONA32" s="0"/>
      <c r="ONB32" s="0"/>
      <c r="ONC32" s="0"/>
      <c r="OND32" s="0"/>
      <c r="ONE32" s="0"/>
      <c r="ONF32" s="0"/>
      <c r="ONG32" s="0"/>
      <c r="ONH32" s="0"/>
      <c r="ONI32" s="0"/>
      <c r="ONJ32" s="0"/>
      <c r="ONK32" s="0"/>
      <c r="ONL32" s="0"/>
      <c r="ONM32" s="0"/>
      <c r="ONN32" s="0"/>
      <c r="ONO32" s="0"/>
      <c r="ONP32" s="0"/>
      <c r="ONQ32" s="0"/>
      <c r="ONR32" s="0"/>
      <c r="ONS32" s="0"/>
      <c r="ONT32" s="0"/>
      <c r="ONU32" s="0"/>
      <c r="ONV32" s="0"/>
      <c r="ONW32" s="0"/>
      <c r="ONX32" s="0"/>
      <c r="ONY32" s="0"/>
      <c r="ONZ32" s="0"/>
      <c r="OOA32" s="0"/>
      <c r="OOB32" s="0"/>
      <c r="OOC32" s="0"/>
      <c r="OOD32" s="0"/>
      <c r="OOE32" s="0"/>
      <c r="OOF32" s="0"/>
      <c r="OOG32" s="0"/>
      <c r="OOH32" s="0"/>
      <c r="OOI32" s="0"/>
      <c r="OOJ32" s="0"/>
      <c r="OOK32" s="0"/>
      <c r="OOL32" s="0"/>
      <c r="OOM32" s="0"/>
      <c r="OON32" s="0"/>
      <c r="OOO32" s="0"/>
      <c r="OOP32" s="0"/>
      <c r="OOQ32" s="0"/>
      <c r="OOR32" s="0"/>
      <c r="OOS32" s="0"/>
      <c r="OOT32" s="0"/>
      <c r="OOU32" s="0"/>
      <c r="OOV32" s="0"/>
      <c r="OOW32" s="0"/>
      <c r="OOX32" s="0"/>
      <c r="OOY32" s="0"/>
      <c r="OOZ32" s="0"/>
      <c r="OPA32" s="0"/>
      <c r="OPB32" s="0"/>
      <c r="OPC32" s="0"/>
      <c r="OPD32" s="0"/>
      <c r="OPE32" s="0"/>
      <c r="OPF32" s="0"/>
      <c r="OPG32" s="0"/>
      <c r="OPH32" s="0"/>
      <c r="OPI32" s="0"/>
      <c r="OPJ32" s="0"/>
      <c r="OPK32" s="0"/>
      <c r="OPL32" s="0"/>
      <c r="OPM32" s="0"/>
      <c r="OPN32" s="0"/>
      <c r="OPO32" s="0"/>
      <c r="OPP32" s="0"/>
      <c r="OPQ32" s="0"/>
      <c r="OPR32" s="0"/>
      <c r="OPS32" s="0"/>
      <c r="OPT32" s="0"/>
      <c r="OPU32" s="0"/>
      <c r="OPV32" s="0"/>
      <c r="OPW32" s="0"/>
      <c r="OPX32" s="0"/>
      <c r="OPY32" s="0"/>
      <c r="OPZ32" s="0"/>
      <c r="OQA32" s="0"/>
      <c r="OQB32" s="0"/>
      <c r="OQC32" s="0"/>
      <c r="OQD32" s="0"/>
      <c r="OQE32" s="0"/>
      <c r="OQF32" s="0"/>
      <c r="OQG32" s="0"/>
      <c r="OQH32" s="0"/>
      <c r="OQI32" s="0"/>
      <c r="OQJ32" s="0"/>
      <c r="OQK32" s="0"/>
      <c r="OQL32" s="0"/>
      <c r="OQM32" s="0"/>
      <c r="OQN32" s="0"/>
      <c r="OQO32" s="0"/>
      <c r="OQP32" s="0"/>
      <c r="OQQ32" s="0"/>
      <c r="OQR32" s="0"/>
      <c r="OQS32" s="0"/>
      <c r="OQT32" s="0"/>
      <c r="OQU32" s="0"/>
      <c r="OQV32" s="0"/>
      <c r="OQW32" s="0"/>
      <c r="OQX32" s="0"/>
      <c r="OQY32" s="0"/>
      <c r="OQZ32" s="0"/>
      <c r="ORA32" s="0"/>
      <c r="ORB32" s="0"/>
      <c r="ORC32" s="0"/>
      <c r="ORD32" s="0"/>
      <c r="ORE32" s="0"/>
      <c r="ORF32" s="0"/>
      <c r="ORG32" s="0"/>
      <c r="ORH32" s="0"/>
      <c r="ORI32" s="0"/>
      <c r="ORJ32" s="0"/>
      <c r="ORK32" s="0"/>
      <c r="ORL32" s="0"/>
      <c r="ORM32" s="0"/>
      <c r="ORN32" s="0"/>
      <c r="ORO32" s="0"/>
      <c r="ORP32" s="0"/>
      <c r="ORQ32" s="0"/>
      <c r="ORR32" s="0"/>
      <c r="ORS32" s="0"/>
      <c r="ORT32" s="0"/>
      <c r="ORU32" s="0"/>
      <c r="ORV32" s="0"/>
      <c r="ORW32" s="0"/>
      <c r="ORX32" s="0"/>
      <c r="ORY32" s="0"/>
      <c r="ORZ32" s="0"/>
      <c r="OSA32" s="0"/>
      <c r="OSB32" s="0"/>
      <c r="OSC32" s="0"/>
      <c r="OSD32" s="0"/>
      <c r="OSE32" s="0"/>
      <c r="OSF32" s="0"/>
      <c r="OSG32" s="0"/>
      <c r="OSH32" s="0"/>
      <c r="OSI32" s="0"/>
      <c r="OSJ32" s="0"/>
      <c r="OSK32" s="0"/>
      <c r="OSL32" s="0"/>
      <c r="OSM32" s="0"/>
      <c r="OSN32" s="0"/>
      <c r="OSO32" s="0"/>
      <c r="OSP32" s="0"/>
      <c r="OSQ32" s="0"/>
      <c r="OSR32" s="0"/>
      <c r="OSS32" s="0"/>
      <c r="OST32" s="0"/>
      <c r="OSU32" s="0"/>
      <c r="OSV32" s="0"/>
      <c r="OSW32" s="0"/>
      <c r="OSX32" s="0"/>
      <c r="OSY32" s="0"/>
      <c r="OSZ32" s="0"/>
      <c r="OTA32" s="0"/>
      <c r="OTB32" s="0"/>
      <c r="OTC32" s="0"/>
      <c r="OTD32" s="0"/>
      <c r="OTE32" s="0"/>
      <c r="OTF32" s="0"/>
      <c r="OTG32" s="0"/>
      <c r="OTH32" s="0"/>
      <c r="OTI32" s="0"/>
      <c r="OTJ32" s="0"/>
      <c r="OTK32" s="0"/>
      <c r="OTL32" s="0"/>
      <c r="OTM32" s="0"/>
      <c r="OTN32" s="0"/>
      <c r="OTO32" s="0"/>
      <c r="OTP32" s="0"/>
      <c r="OTQ32" s="0"/>
      <c r="OTR32" s="0"/>
      <c r="OTS32" s="0"/>
      <c r="OTT32" s="0"/>
      <c r="OTU32" s="0"/>
      <c r="OTV32" s="0"/>
      <c r="OTW32" s="0"/>
      <c r="OTX32" s="0"/>
      <c r="OTY32" s="0"/>
      <c r="OTZ32" s="0"/>
      <c r="OUA32" s="0"/>
      <c r="OUB32" s="0"/>
      <c r="OUC32" s="0"/>
      <c r="OUD32" s="0"/>
      <c r="OUE32" s="0"/>
      <c r="OUF32" s="0"/>
      <c r="OUG32" s="0"/>
      <c r="OUH32" s="0"/>
      <c r="OUI32" s="0"/>
      <c r="OUJ32" s="0"/>
      <c r="OUK32" s="0"/>
      <c r="OUL32" s="0"/>
      <c r="OUM32" s="0"/>
      <c r="OUN32" s="0"/>
      <c r="OUO32" s="0"/>
      <c r="OUP32" s="0"/>
      <c r="OUQ32" s="0"/>
      <c r="OUR32" s="0"/>
      <c r="OUS32" s="0"/>
      <c r="OUT32" s="0"/>
      <c r="OUU32" s="0"/>
      <c r="OUV32" s="0"/>
      <c r="OUW32" s="0"/>
      <c r="OUX32" s="0"/>
      <c r="OUY32" s="0"/>
      <c r="OUZ32" s="0"/>
      <c r="OVA32" s="0"/>
      <c r="OVB32" s="0"/>
      <c r="OVC32" s="0"/>
      <c r="OVD32" s="0"/>
      <c r="OVE32" s="0"/>
      <c r="OVF32" s="0"/>
      <c r="OVG32" s="0"/>
      <c r="OVH32" s="0"/>
      <c r="OVI32" s="0"/>
      <c r="OVJ32" s="0"/>
      <c r="OVK32" s="0"/>
      <c r="OVL32" s="0"/>
      <c r="OVM32" s="0"/>
      <c r="OVN32" s="0"/>
      <c r="OVO32" s="0"/>
      <c r="OVP32" s="0"/>
      <c r="OVQ32" s="0"/>
      <c r="OVR32" s="0"/>
      <c r="OVS32" s="0"/>
      <c r="OVT32" s="0"/>
      <c r="OVU32" s="0"/>
      <c r="OVV32" s="0"/>
      <c r="OVW32" s="0"/>
      <c r="OVX32" s="0"/>
      <c r="OVY32" s="0"/>
      <c r="OVZ32" s="0"/>
      <c r="OWA32" s="0"/>
      <c r="OWB32" s="0"/>
      <c r="OWC32" s="0"/>
      <c r="OWD32" s="0"/>
      <c r="OWE32" s="0"/>
      <c r="OWF32" s="0"/>
      <c r="OWG32" s="0"/>
      <c r="OWH32" s="0"/>
      <c r="OWI32" s="0"/>
      <c r="OWJ32" s="0"/>
      <c r="OWK32" s="0"/>
      <c r="OWL32" s="0"/>
      <c r="OWM32" s="0"/>
      <c r="OWN32" s="0"/>
      <c r="OWO32" s="0"/>
      <c r="OWP32" s="0"/>
      <c r="OWQ32" s="0"/>
      <c r="OWR32" s="0"/>
      <c r="OWS32" s="0"/>
      <c r="OWT32" s="0"/>
      <c r="OWU32" s="0"/>
      <c r="OWV32" s="0"/>
      <c r="OWW32" s="0"/>
      <c r="OWX32" s="0"/>
      <c r="OWY32" s="0"/>
      <c r="OWZ32" s="0"/>
      <c r="OXA32" s="0"/>
      <c r="OXB32" s="0"/>
      <c r="OXC32" s="0"/>
      <c r="OXD32" s="0"/>
      <c r="OXE32" s="0"/>
      <c r="OXF32" s="0"/>
      <c r="OXG32" s="0"/>
      <c r="OXH32" s="0"/>
      <c r="OXI32" s="0"/>
      <c r="OXJ32" s="0"/>
      <c r="OXK32" s="0"/>
      <c r="OXL32" s="0"/>
      <c r="OXM32" s="0"/>
      <c r="OXN32" s="0"/>
      <c r="OXO32" s="0"/>
      <c r="OXP32" s="0"/>
      <c r="OXQ32" s="0"/>
      <c r="OXR32" s="0"/>
      <c r="OXS32" s="0"/>
      <c r="OXT32" s="0"/>
      <c r="OXU32" s="0"/>
      <c r="OXV32" s="0"/>
      <c r="OXW32" s="0"/>
      <c r="OXX32" s="0"/>
      <c r="OXY32" s="0"/>
      <c r="OXZ32" s="0"/>
      <c r="OYA32" s="0"/>
      <c r="OYB32" s="0"/>
      <c r="OYC32" s="0"/>
      <c r="OYD32" s="0"/>
      <c r="OYE32" s="0"/>
      <c r="OYF32" s="0"/>
      <c r="OYG32" s="0"/>
      <c r="OYH32" s="0"/>
      <c r="OYI32" s="0"/>
      <c r="OYJ32" s="0"/>
      <c r="OYK32" s="0"/>
      <c r="OYL32" s="0"/>
      <c r="OYM32" s="0"/>
      <c r="OYN32" s="0"/>
      <c r="OYO32" s="0"/>
      <c r="OYP32" s="0"/>
      <c r="OYQ32" s="0"/>
      <c r="OYR32" s="0"/>
      <c r="OYS32" s="0"/>
      <c r="OYT32" s="0"/>
      <c r="OYU32" s="0"/>
      <c r="OYV32" s="0"/>
      <c r="OYW32" s="0"/>
      <c r="OYX32" s="0"/>
      <c r="OYY32" s="0"/>
      <c r="OYZ32" s="0"/>
      <c r="OZA32" s="0"/>
      <c r="OZB32" s="0"/>
      <c r="OZC32" s="0"/>
      <c r="OZD32" s="0"/>
      <c r="OZE32" s="0"/>
      <c r="OZF32" s="0"/>
      <c r="OZG32" s="0"/>
      <c r="OZH32" s="0"/>
      <c r="OZI32" s="0"/>
      <c r="OZJ32" s="0"/>
      <c r="OZK32" s="0"/>
      <c r="OZL32" s="0"/>
      <c r="OZM32" s="0"/>
      <c r="OZN32" s="0"/>
      <c r="OZO32" s="0"/>
      <c r="OZP32" s="0"/>
      <c r="OZQ32" s="0"/>
      <c r="OZR32" s="0"/>
      <c r="OZS32" s="0"/>
      <c r="OZT32" s="0"/>
      <c r="OZU32" s="0"/>
      <c r="OZV32" s="0"/>
      <c r="OZW32" s="0"/>
      <c r="OZX32" s="0"/>
      <c r="OZY32" s="0"/>
      <c r="OZZ32" s="0"/>
      <c r="PAA32" s="0"/>
      <c r="PAB32" s="0"/>
      <c r="PAC32" s="0"/>
      <c r="PAD32" s="0"/>
      <c r="PAE32" s="0"/>
      <c r="PAF32" s="0"/>
      <c r="PAG32" s="0"/>
      <c r="PAH32" s="0"/>
      <c r="PAI32" s="0"/>
      <c r="PAJ32" s="0"/>
      <c r="PAK32" s="0"/>
      <c r="PAL32" s="0"/>
      <c r="PAM32" s="0"/>
      <c r="PAN32" s="0"/>
      <c r="PAO32" s="0"/>
      <c r="PAP32" s="0"/>
      <c r="PAQ32" s="0"/>
      <c r="PAR32" s="0"/>
      <c r="PAS32" s="0"/>
      <c r="PAT32" s="0"/>
      <c r="PAU32" s="0"/>
      <c r="PAV32" s="0"/>
      <c r="PAW32" s="0"/>
      <c r="PAX32" s="0"/>
      <c r="PAY32" s="0"/>
      <c r="PAZ32" s="0"/>
      <c r="PBA32" s="0"/>
      <c r="PBB32" s="0"/>
      <c r="PBC32" s="0"/>
      <c r="PBD32" s="0"/>
      <c r="PBE32" s="0"/>
      <c r="PBF32" s="0"/>
      <c r="PBG32" s="0"/>
      <c r="PBH32" s="0"/>
      <c r="PBI32" s="0"/>
      <c r="PBJ32" s="0"/>
      <c r="PBK32" s="0"/>
      <c r="PBL32" s="0"/>
      <c r="PBM32" s="0"/>
      <c r="PBN32" s="0"/>
      <c r="PBO32" s="0"/>
      <c r="PBP32" s="0"/>
      <c r="PBQ32" s="0"/>
      <c r="PBR32" s="0"/>
      <c r="PBS32" s="0"/>
      <c r="PBT32" s="0"/>
      <c r="PBU32" s="0"/>
      <c r="PBV32" s="0"/>
      <c r="PBW32" s="0"/>
      <c r="PBX32" s="0"/>
      <c r="PBY32" s="0"/>
      <c r="PBZ32" s="0"/>
      <c r="PCA32" s="0"/>
      <c r="PCB32" s="0"/>
      <c r="PCC32" s="0"/>
      <c r="PCD32" s="0"/>
      <c r="PCE32" s="0"/>
      <c r="PCF32" s="0"/>
      <c r="PCG32" s="0"/>
      <c r="PCH32" s="0"/>
      <c r="PCI32" s="0"/>
      <c r="PCJ32" s="0"/>
      <c r="PCK32" s="0"/>
      <c r="PCL32" s="0"/>
      <c r="PCM32" s="0"/>
      <c r="PCN32" s="0"/>
      <c r="PCO32" s="0"/>
      <c r="PCP32" s="0"/>
      <c r="PCQ32" s="0"/>
      <c r="PCR32" s="0"/>
      <c r="PCS32" s="0"/>
      <c r="PCT32" s="0"/>
      <c r="PCU32" s="0"/>
      <c r="PCV32" s="0"/>
      <c r="PCW32" s="0"/>
      <c r="PCX32" s="0"/>
      <c r="PCY32" s="0"/>
      <c r="PCZ32" s="0"/>
      <c r="PDA32" s="0"/>
      <c r="PDB32" s="0"/>
      <c r="PDC32" s="0"/>
      <c r="PDD32" s="0"/>
      <c r="PDE32" s="0"/>
      <c r="PDF32" s="0"/>
      <c r="PDG32" s="0"/>
      <c r="PDH32" s="0"/>
      <c r="PDI32" s="0"/>
      <c r="PDJ32" s="0"/>
      <c r="PDK32" s="0"/>
      <c r="PDL32" s="0"/>
      <c r="PDM32" s="0"/>
      <c r="PDN32" s="0"/>
      <c r="PDO32" s="0"/>
      <c r="PDP32" s="0"/>
      <c r="PDQ32" s="0"/>
      <c r="PDR32" s="0"/>
      <c r="PDS32" s="0"/>
      <c r="PDT32" s="0"/>
      <c r="PDU32" s="0"/>
      <c r="PDV32" s="0"/>
      <c r="PDW32" s="0"/>
      <c r="PDX32" s="0"/>
      <c r="PDY32" s="0"/>
      <c r="PDZ32" s="0"/>
      <c r="PEA32" s="0"/>
      <c r="PEB32" s="0"/>
      <c r="PEC32" s="0"/>
      <c r="PED32" s="0"/>
      <c r="PEE32" s="0"/>
      <c r="PEF32" s="0"/>
      <c r="PEG32" s="0"/>
      <c r="PEH32" s="0"/>
      <c r="PEI32" s="0"/>
      <c r="PEJ32" s="0"/>
      <c r="PEK32" s="0"/>
      <c r="PEL32" s="0"/>
      <c r="PEM32" s="0"/>
      <c r="PEN32" s="0"/>
      <c r="PEO32" s="0"/>
      <c r="PEP32" s="0"/>
      <c r="PEQ32" s="0"/>
      <c r="PER32" s="0"/>
      <c r="PES32" s="0"/>
      <c r="PET32" s="0"/>
      <c r="PEU32" s="0"/>
      <c r="PEV32" s="0"/>
      <c r="PEW32" s="0"/>
      <c r="PEX32" s="0"/>
      <c r="PEY32" s="0"/>
      <c r="PEZ32" s="0"/>
      <c r="PFA32" s="0"/>
      <c r="PFB32" s="0"/>
      <c r="PFC32" s="0"/>
      <c r="PFD32" s="0"/>
      <c r="PFE32" s="0"/>
      <c r="PFF32" s="0"/>
      <c r="PFG32" s="0"/>
      <c r="PFH32" s="0"/>
      <c r="PFI32" s="0"/>
      <c r="PFJ32" s="0"/>
      <c r="PFK32" s="0"/>
      <c r="PFL32" s="0"/>
      <c r="PFM32" s="0"/>
      <c r="PFN32" s="0"/>
      <c r="PFO32" s="0"/>
      <c r="PFP32" s="0"/>
      <c r="PFQ32" s="0"/>
      <c r="PFR32" s="0"/>
      <c r="PFS32" s="0"/>
      <c r="PFT32" s="0"/>
      <c r="PFU32" s="0"/>
      <c r="PFV32" s="0"/>
      <c r="PFW32" s="0"/>
      <c r="PFX32" s="0"/>
      <c r="PFY32" s="0"/>
      <c r="PFZ32" s="0"/>
      <c r="PGA32" s="0"/>
      <c r="PGB32" s="0"/>
      <c r="PGC32" s="0"/>
      <c r="PGD32" s="0"/>
      <c r="PGE32" s="0"/>
      <c r="PGF32" s="0"/>
      <c r="PGG32" s="0"/>
      <c r="PGH32" s="0"/>
      <c r="PGI32" s="0"/>
      <c r="PGJ32" s="0"/>
      <c r="PGK32" s="0"/>
      <c r="PGL32" s="0"/>
      <c r="PGM32" s="0"/>
      <c r="PGN32" s="0"/>
      <c r="PGO32" s="0"/>
      <c r="PGP32" s="0"/>
      <c r="PGQ32" s="0"/>
      <c r="PGR32" s="0"/>
      <c r="PGS32" s="0"/>
      <c r="PGT32" s="0"/>
      <c r="PGU32" s="0"/>
      <c r="PGV32" s="0"/>
      <c r="PGW32" s="0"/>
      <c r="PGX32" s="0"/>
      <c r="PGY32" s="0"/>
      <c r="PGZ32" s="0"/>
      <c r="PHA32" s="0"/>
      <c r="PHB32" s="0"/>
      <c r="PHC32" s="0"/>
      <c r="PHD32" s="0"/>
      <c r="PHE32" s="0"/>
      <c r="PHF32" s="0"/>
      <c r="PHG32" s="0"/>
      <c r="PHH32" s="0"/>
      <c r="PHI32" s="0"/>
      <c r="PHJ32" s="0"/>
      <c r="PHK32" s="0"/>
      <c r="PHL32" s="0"/>
      <c r="PHM32" s="0"/>
      <c r="PHN32" s="0"/>
      <c r="PHO32" s="0"/>
      <c r="PHP32" s="0"/>
      <c r="PHQ32" s="0"/>
      <c r="PHR32" s="0"/>
      <c r="PHS32" s="0"/>
      <c r="PHT32" s="0"/>
      <c r="PHU32" s="0"/>
      <c r="PHV32" s="0"/>
      <c r="PHW32" s="0"/>
      <c r="PHX32" s="0"/>
      <c r="PHY32" s="0"/>
      <c r="PHZ32" s="0"/>
      <c r="PIA32" s="0"/>
      <c r="PIB32" s="0"/>
      <c r="PIC32" s="0"/>
      <c r="PID32" s="0"/>
      <c r="PIE32" s="0"/>
      <c r="PIF32" s="0"/>
      <c r="PIG32" s="0"/>
      <c r="PIH32" s="0"/>
      <c r="PII32" s="0"/>
      <c r="PIJ32" s="0"/>
      <c r="PIK32" s="0"/>
      <c r="PIL32" s="0"/>
      <c r="PIM32" s="0"/>
      <c r="PIN32" s="0"/>
      <c r="PIO32" s="0"/>
      <c r="PIP32" s="0"/>
      <c r="PIQ32" s="0"/>
      <c r="PIR32" s="0"/>
      <c r="PIS32" s="0"/>
      <c r="PIT32" s="0"/>
      <c r="PIU32" s="0"/>
      <c r="PIV32" s="0"/>
      <c r="PIW32" s="0"/>
      <c r="PIX32" s="0"/>
      <c r="PIY32" s="0"/>
      <c r="PIZ32" s="0"/>
      <c r="PJA32" s="0"/>
      <c r="PJB32" s="0"/>
      <c r="PJC32" s="0"/>
      <c r="PJD32" s="0"/>
      <c r="PJE32" s="0"/>
      <c r="PJF32" s="0"/>
      <c r="PJG32" s="0"/>
      <c r="PJH32" s="0"/>
      <c r="PJI32" s="0"/>
      <c r="PJJ32" s="0"/>
      <c r="PJK32" s="0"/>
      <c r="PJL32" s="0"/>
      <c r="PJM32" s="0"/>
      <c r="PJN32" s="0"/>
      <c r="PJO32" s="0"/>
      <c r="PJP32" s="0"/>
      <c r="PJQ32" s="0"/>
      <c r="PJR32" s="0"/>
      <c r="PJS32" s="0"/>
      <c r="PJT32" s="0"/>
      <c r="PJU32" s="0"/>
      <c r="PJV32" s="0"/>
      <c r="PJW32" s="0"/>
      <c r="PJX32" s="0"/>
      <c r="PJY32" s="0"/>
      <c r="PJZ32" s="0"/>
      <c r="PKA32" s="0"/>
      <c r="PKB32" s="0"/>
      <c r="PKC32" s="0"/>
      <c r="PKD32" s="0"/>
      <c r="PKE32" s="0"/>
      <c r="PKF32" s="0"/>
      <c r="PKG32" s="0"/>
      <c r="PKH32" s="0"/>
      <c r="PKI32" s="0"/>
      <c r="PKJ32" s="0"/>
      <c r="PKK32" s="0"/>
      <c r="PKL32" s="0"/>
      <c r="PKM32" s="0"/>
      <c r="PKN32" s="0"/>
      <c r="PKO32" s="0"/>
      <c r="PKP32" s="0"/>
      <c r="PKQ32" s="0"/>
      <c r="PKR32" s="0"/>
      <c r="PKS32" s="0"/>
      <c r="PKT32" s="0"/>
      <c r="PKU32" s="0"/>
      <c r="PKV32" s="0"/>
      <c r="PKW32" s="0"/>
      <c r="PKX32" s="0"/>
      <c r="PKY32" s="0"/>
      <c r="PKZ32" s="0"/>
      <c r="PLA32" s="0"/>
      <c r="PLB32" s="0"/>
      <c r="PLC32" s="0"/>
      <c r="PLD32" s="0"/>
      <c r="PLE32" s="0"/>
      <c r="PLF32" s="0"/>
      <c r="PLG32" s="0"/>
      <c r="PLH32" s="0"/>
      <c r="PLI32" s="0"/>
      <c r="PLJ32" s="0"/>
      <c r="PLK32" s="0"/>
      <c r="PLL32" s="0"/>
      <c r="PLM32" s="0"/>
      <c r="PLN32" s="0"/>
      <c r="PLO32" s="0"/>
      <c r="PLP32" s="0"/>
      <c r="PLQ32" s="0"/>
      <c r="PLR32" s="0"/>
      <c r="PLS32" s="0"/>
      <c r="PLT32" s="0"/>
      <c r="PLU32" s="0"/>
      <c r="PLV32" s="0"/>
      <c r="PLW32" s="0"/>
      <c r="PLX32" s="0"/>
      <c r="PLY32" s="0"/>
      <c r="PLZ32" s="0"/>
      <c r="PMA32" s="0"/>
      <c r="PMB32" s="0"/>
      <c r="PMC32" s="0"/>
      <c r="PMD32" s="0"/>
      <c r="PME32" s="0"/>
      <c r="PMF32" s="0"/>
      <c r="PMG32" s="0"/>
      <c r="PMH32" s="0"/>
      <c r="PMI32" s="0"/>
      <c r="PMJ32" s="0"/>
      <c r="PMK32" s="0"/>
      <c r="PML32" s="0"/>
      <c r="PMM32" s="0"/>
      <c r="PMN32" s="0"/>
      <c r="PMO32" s="0"/>
      <c r="PMP32" s="0"/>
      <c r="PMQ32" s="0"/>
      <c r="PMR32" s="0"/>
      <c r="PMS32" s="0"/>
      <c r="PMT32" s="0"/>
      <c r="PMU32" s="0"/>
      <c r="PMV32" s="0"/>
      <c r="PMW32" s="0"/>
      <c r="PMX32" s="0"/>
      <c r="PMY32" s="0"/>
      <c r="PMZ32" s="0"/>
      <c r="PNA32" s="0"/>
      <c r="PNB32" s="0"/>
      <c r="PNC32" s="0"/>
      <c r="PND32" s="0"/>
      <c r="PNE32" s="0"/>
      <c r="PNF32" s="0"/>
      <c r="PNG32" s="0"/>
      <c r="PNH32" s="0"/>
      <c r="PNI32" s="0"/>
      <c r="PNJ32" s="0"/>
      <c r="PNK32" s="0"/>
      <c r="PNL32" s="0"/>
      <c r="PNM32" s="0"/>
      <c r="PNN32" s="0"/>
      <c r="PNO32" s="0"/>
      <c r="PNP32" s="0"/>
      <c r="PNQ32" s="0"/>
      <c r="PNR32" s="0"/>
      <c r="PNS32" s="0"/>
      <c r="PNT32" s="0"/>
      <c r="PNU32" s="0"/>
      <c r="PNV32" s="0"/>
      <c r="PNW32" s="0"/>
      <c r="PNX32" s="0"/>
      <c r="PNY32" s="0"/>
      <c r="PNZ32" s="0"/>
      <c r="POA32" s="0"/>
      <c r="POB32" s="0"/>
      <c r="POC32" s="0"/>
      <c r="POD32" s="0"/>
      <c r="POE32" s="0"/>
      <c r="POF32" s="0"/>
      <c r="POG32" s="0"/>
      <c r="POH32" s="0"/>
      <c r="POI32" s="0"/>
      <c r="POJ32" s="0"/>
      <c r="POK32" s="0"/>
      <c r="POL32" s="0"/>
      <c r="POM32" s="0"/>
      <c r="PON32" s="0"/>
      <c r="POO32" s="0"/>
      <c r="POP32" s="0"/>
      <c r="POQ32" s="0"/>
      <c r="POR32" s="0"/>
      <c r="POS32" s="0"/>
      <c r="POT32" s="0"/>
      <c r="POU32" s="0"/>
      <c r="POV32" s="0"/>
      <c r="POW32" s="0"/>
      <c r="POX32" s="0"/>
      <c r="POY32" s="0"/>
      <c r="POZ32" s="0"/>
      <c r="PPA32" s="0"/>
      <c r="PPB32" s="0"/>
      <c r="PPC32" s="0"/>
      <c r="PPD32" s="0"/>
      <c r="PPE32" s="0"/>
      <c r="PPF32" s="0"/>
      <c r="PPG32" s="0"/>
      <c r="PPH32" s="0"/>
      <c r="PPI32" s="0"/>
      <c r="PPJ32" s="0"/>
      <c r="PPK32" s="0"/>
      <c r="PPL32" s="0"/>
      <c r="PPM32" s="0"/>
      <c r="PPN32" s="0"/>
      <c r="PPO32" s="0"/>
      <c r="PPP32" s="0"/>
      <c r="PPQ32" s="0"/>
      <c r="PPR32" s="0"/>
      <c r="PPS32" s="0"/>
      <c r="PPT32" s="0"/>
      <c r="PPU32" s="0"/>
      <c r="PPV32" s="0"/>
      <c r="PPW32" s="0"/>
      <c r="PPX32" s="0"/>
      <c r="PPY32" s="0"/>
      <c r="PPZ32" s="0"/>
      <c r="PQA32" s="0"/>
      <c r="PQB32" s="0"/>
      <c r="PQC32" s="0"/>
      <c r="PQD32" s="0"/>
      <c r="PQE32" s="0"/>
      <c r="PQF32" s="0"/>
      <c r="PQG32" s="0"/>
      <c r="PQH32" s="0"/>
      <c r="PQI32" s="0"/>
      <c r="PQJ32" s="0"/>
      <c r="PQK32" s="0"/>
      <c r="PQL32" s="0"/>
      <c r="PQM32" s="0"/>
      <c r="PQN32" s="0"/>
      <c r="PQO32" s="0"/>
      <c r="PQP32" s="0"/>
      <c r="PQQ32" s="0"/>
      <c r="PQR32" s="0"/>
      <c r="PQS32" s="0"/>
      <c r="PQT32" s="0"/>
      <c r="PQU32" s="0"/>
      <c r="PQV32" s="0"/>
      <c r="PQW32" s="0"/>
      <c r="PQX32" s="0"/>
      <c r="PQY32" s="0"/>
      <c r="PQZ32" s="0"/>
      <c r="PRA32" s="0"/>
      <c r="PRB32" s="0"/>
      <c r="PRC32" s="0"/>
      <c r="PRD32" s="0"/>
      <c r="PRE32" s="0"/>
      <c r="PRF32" s="0"/>
      <c r="PRG32" s="0"/>
      <c r="PRH32" s="0"/>
      <c r="PRI32" s="0"/>
      <c r="PRJ32" s="0"/>
      <c r="PRK32" s="0"/>
      <c r="PRL32" s="0"/>
      <c r="PRM32" s="0"/>
      <c r="PRN32" s="0"/>
      <c r="PRO32" s="0"/>
      <c r="PRP32" s="0"/>
      <c r="PRQ32" s="0"/>
      <c r="PRR32" s="0"/>
      <c r="PRS32" s="0"/>
      <c r="PRT32" s="0"/>
      <c r="PRU32" s="0"/>
      <c r="PRV32" s="0"/>
      <c r="PRW32" s="0"/>
      <c r="PRX32" s="0"/>
      <c r="PRY32" s="0"/>
      <c r="PRZ32" s="0"/>
      <c r="PSA32" s="0"/>
      <c r="PSB32" s="0"/>
      <c r="PSC32" s="0"/>
      <c r="PSD32" s="0"/>
      <c r="PSE32" s="0"/>
      <c r="PSF32" s="0"/>
      <c r="PSG32" s="0"/>
      <c r="PSH32" s="0"/>
      <c r="PSI32" s="0"/>
      <c r="PSJ32" s="0"/>
      <c r="PSK32" s="0"/>
      <c r="PSL32" s="0"/>
      <c r="PSM32" s="0"/>
      <c r="PSN32" s="0"/>
      <c r="PSO32" s="0"/>
      <c r="PSP32" s="0"/>
      <c r="PSQ32" s="0"/>
      <c r="PSR32" s="0"/>
      <c r="PSS32" s="0"/>
      <c r="PST32" s="0"/>
      <c r="PSU32" s="0"/>
      <c r="PSV32" s="0"/>
      <c r="PSW32" s="0"/>
      <c r="PSX32" s="0"/>
      <c r="PSY32" s="0"/>
      <c r="PSZ32" s="0"/>
      <c r="PTA32" s="0"/>
      <c r="PTB32" s="0"/>
      <c r="PTC32" s="0"/>
      <c r="PTD32" s="0"/>
      <c r="PTE32" s="0"/>
      <c r="PTF32" s="0"/>
      <c r="PTG32" s="0"/>
      <c r="PTH32" s="0"/>
      <c r="PTI32" s="0"/>
      <c r="PTJ32" s="0"/>
      <c r="PTK32" s="0"/>
      <c r="PTL32" s="0"/>
      <c r="PTM32" s="0"/>
      <c r="PTN32" s="0"/>
      <c r="PTO32" s="0"/>
      <c r="PTP32" s="0"/>
      <c r="PTQ32" s="0"/>
      <c r="PTR32" s="0"/>
      <c r="PTS32" s="0"/>
      <c r="PTT32" s="0"/>
      <c r="PTU32" s="0"/>
      <c r="PTV32" s="0"/>
      <c r="PTW32" s="0"/>
      <c r="PTX32" s="0"/>
      <c r="PTY32" s="0"/>
      <c r="PTZ32" s="0"/>
      <c r="PUA32" s="0"/>
      <c r="PUB32" s="0"/>
      <c r="PUC32" s="0"/>
      <c r="PUD32" s="0"/>
      <c r="PUE32" s="0"/>
      <c r="PUF32" s="0"/>
      <c r="PUG32" s="0"/>
      <c r="PUH32" s="0"/>
      <c r="PUI32" s="0"/>
      <c r="PUJ32" s="0"/>
      <c r="PUK32" s="0"/>
      <c r="PUL32" s="0"/>
      <c r="PUM32" s="0"/>
      <c r="PUN32" s="0"/>
      <c r="PUO32" s="0"/>
      <c r="PUP32" s="0"/>
      <c r="PUQ32" s="0"/>
      <c r="PUR32" s="0"/>
      <c r="PUS32" s="0"/>
      <c r="PUT32" s="0"/>
      <c r="PUU32" s="0"/>
      <c r="PUV32" s="0"/>
      <c r="PUW32" s="0"/>
      <c r="PUX32" s="0"/>
      <c r="PUY32" s="0"/>
      <c r="PUZ32" s="0"/>
      <c r="PVA32" s="0"/>
      <c r="PVB32" s="0"/>
      <c r="PVC32" s="0"/>
      <c r="PVD32" s="0"/>
      <c r="PVE32" s="0"/>
      <c r="PVF32" s="0"/>
      <c r="PVG32" s="0"/>
      <c r="PVH32" s="0"/>
      <c r="PVI32" s="0"/>
      <c r="PVJ32" s="0"/>
      <c r="PVK32" s="0"/>
      <c r="PVL32" s="0"/>
      <c r="PVM32" s="0"/>
      <c r="PVN32" s="0"/>
      <c r="PVO32" s="0"/>
      <c r="PVP32" s="0"/>
      <c r="PVQ32" s="0"/>
      <c r="PVR32" s="0"/>
      <c r="PVS32" s="0"/>
      <c r="PVT32" s="0"/>
      <c r="PVU32" s="0"/>
      <c r="PVV32" s="0"/>
      <c r="PVW32" s="0"/>
      <c r="PVX32" s="0"/>
      <c r="PVY32" s="0"/>
      <c r="PVZ32" s="0"/>
      <c r="PWA32" s="0"/>
      <c r="PWB32" s="0"/>
      <c r="PWC32" s="0"/>
      <c r="PWD32" s="0"/>
      <c r="PWE32" s="0"/>
      <c r="PWF32" s="0"/>
      <c r="PWG32" s="0"/>
      <c r="PWH32" s="0"/>
      <c r="PWI32" s="0"/>
      <c r="PWJ32" s="0"/>
      <c r="PWK32" s="0"/>
      <c r="PWL32" s="0"/>
      <c r="PWM32" s="0"/>
      <c r="PWN32" s="0"/>
      <c r="PWO32" s="0"/>
      <c r="PWP32" s="0"/>
      <c r="PWQ32" s="0"/>
      <c r="PWR32" s="0"/>
      <c r="PWS32" s="0"/>
      <c r="PWT32" s="0"/>
      <c r="PWU32" s="0"/>
      <c r="PWV32" s="0"/>
      <c r="PWW32" s="0"/>
      <c r="PWX32" s="0"/>
      <c r="PWY32" s="0"/>
      <c r="PWZ32" s="0"/>
      <c r="PXA32" s="0"/>
      <c r="PXB32" s="0"/>
      <c r="PXC32" s="0"/>
      <c r="PXD32" s="0"/>
      <c r="PXE32" s="0"/>
      <c r="PXF32" s="0"/>
      <c r="PXG32" s="0"/>
      <c r="PXH32" s="0"/>
      <c r="PXI32" s="0"/>
      <c r="PXJ32" s="0"/>
      <c r="PXK32" s="0"/>
      <c r="PXL32" s="0"/>
      <c r="PXM32" s="0"/>
      <c r="PXN32" s="0"/>
      <c r="PXO32" s="0"/>
      <c r="PXP32" s="0"/>
      <c r="PXQ32" s="0"/>
      <c r="PXR32" s="0"/>
      <c r="PXS32" s="0"/>
      <c r="PXT32" s="0"/>
      <c r="PXU32" s="0"/>
      <c r="PXV32" s="0"/>
      <c r="PXW32" s="0"/>
      <c r="PXX32" s="0"/>
      <c r="PXY32" s="0"/>
      <c r="PXZ32" s="0"/>
      <c r="PYA32" s="0"/>
      <c r="PYB32" s="0"/>
      <c r="PYC32" s="0"/>
      <c r="PYD32" s="0"/>
      <c r="PYE32" s="0"/>
      <c r="PYF32" s="0"/>
      <c r="PYG32" s="0"/>
      <c r="PYH32" s="0"/>
      <c r="PYI32" s="0"/>
      <c r="PYJ32" s="0"/>
      <c r="PYK32" s="0"/>
      <c r="PYL32" s="0"/>
      <c r="PYM32" s="0"/>
      <c r="PYN32" s="0"/>
      <c r="PYO32" s="0"/>
      <c r="PYP32" s="0"/>
      <c r="PYQ32" s="0"/>
      <c r="PYR32" s="0"/>
      <c r="PYS32" s="0"/>
      <c r="PYT32" s="0"/>
      <c r="PYU32" s="0"/>
      <c r="PYV32" s="0"/>
      <c r="PYW32" s="0"/>
      <c r="PYX32" s="0"/>
      <c r="PYY32" s="0"/>
      <c r="PYZ32" s="0"/>
      <c r="PZA32" s="0"/>
      <c r="PZB32" s="0"/>
      <c r="PZC32" s="0"/>
      <c r="PZD32" s="0"/>
      <c r="PZE32" s="0"/>
      <c r="PZF32" s="0"/>
      <c r="PZG32" s="0"/>
      <c r="PZH32" s="0"/>
      <c r="PZI32" s="0"/>
      <c r="PZJ32" s="0"/>
      <c r="PZK32" s="0"/>
      <c r="PZL32" s="0"/>
      <c r="PZM32" s="0"/>
      <c r="PZN32" s="0"/>
      <c r="PZO32" s="0"/>
      <c r="PZP32" s="0"/>
      <c r="PZQ32" s="0"/>
      <c r="PZR32" s="0"/>
      <c r="PZS32" s="0"/>
      <c r="PZT32" s="0"/>
      <c r="PZU32" s="0"/>
      <c r="PZV32" s="0"/>
      <c r="PZW32" s="0"/>
      <c r="PZX32" s="0"/>
      <c r="PZY32" s="0"/>
      <c r="PZZ32" s="0"/>
      <c r="QAA32" s="0"/>
      <c r="QAB32" s="0"/>
      <c r="QAC32" s="0"/>
      <c r="QAD32" s="0"/>
      <c r="QAE32" s="0"/>
      <c r="QAF32" s="0"/>
      <c r="QAG32" s="0"/>
      <c r="QAH32" s="0"/>
      <c r="QAI32" s="0"/>
      <c r="QAJ32" s="0"/>
      <c r="QAK32" s="0"/>
      <c r="QAL32" s="0"/>
      <c r="QAM32" s="0"/>
      <c r="QAN32" s="0"/>
      <c r="QAO32" s="0"/>
      <c r="QAP32" s="0"/>
      <c r="QAQ32" s="0"/>
      <c r="QAR32" s="0"/>
      <c r="QAS32" s="0"/>
      <c r="QAT32" s="0"/>
      <c r="QAU32" s="0"/>
      <c r="QAV32" s="0"/>
      <c r="QAW32" s="0"/>
      <c r="QAX32" s="0"/>
      <c r="QAY32" s="0"/>
      <c r="QAZ32" s="0"/>
      <c r="QBA32" s="0"/>
      <c r="QBB32" s="0"/>
      <c r="QBC32" s="0"/>
      <c r="QBD32" s="0"/>
      <c r="QBE32" s="0"/>
      <c r="QBF32" s="0"/>
      <c r="QBG32" s="0"/>
      <c r="QBH32" s="0"/>
      <c r="QBI32" s="0"/>
      <c r="QBJ32" s="0"/>
      <c r="QBK32" s="0"/>
      <c r="QBL32" s="0"/>
      <c r="QBM32" s="0"/>
      <c r="QBN32" s="0"/>
      <c r="QBO32" s="0"/>
      <c r="QBP32" s="0"/>
      <c r="QBQ32" s="0"/>
      <c r="QBR32" s="0"/>
      <c r="QBS32" s="0"/>
      <c r="QBT32" s="0"/>
      <c r="QBU32" s="0"/>
      <c r="QBV32" s="0"/>
      <c r="QBW32" s="0"/>
      <c r="QBX32" s="0"/>
      <c r="QBY32" s="0"/>
      <c r="QBZ32" s="0"/>
      <c r="QCA32" s="0"/>
      <c r="QCB32" s="0"/>
      <c r="QCC32" s="0"/>
      <c r="QCD32" s="0"/>
      <c r="QCE32" s="0"/>
      <c r="QCF32" s="0"/>
      <c r="QCG32" s="0"/>
      <c r="QCH32" s="0"/>
      <c r="QCI32" s="0"/>
      <c r="QCJ32" s="0"/>
      <c r="QCK32" s="0"/>
      <c r="QCL32" s="0"/>
      <c r="QCM32" s="0"/>
      <c r="QCN32" s="0"/>
      <c r="QCO32" s="0"/>
      <c r="QCP32" s="0"/>
      <c r="QCQ32" s="0"/>
      <c r="QCR32" s="0"/>
      <c r="QCS32" s="0"/>
      <c r="QCT32" s="0"/>
      <c r="QCU32" s="0"/>
      <c r="QCV32" s="0"/>
      <c r="QCW32" s="0"/>
      <c r="QCX32" s="0"/>
      <c r="QCY32" s="0"/>
      <c r="QCZ32" s="0"/>
      <c r="QDA32" s="0"/>
      <c r="QDB32" s="0"/>
      <c r="QDC32" s="0"/>
      <c r="QDD32" s="0"/>
      <c r="QDE32" s="0"/>
      <c r="QDF32" s="0"/>
      <c r="QDG32" s="0"/>
      <c r="QDH32" s="0"/>
      <c r="QDI32" s="0"/>
      <c r="QDJ32" s="0"/>
      <c r="QDK32" s="0"/>
      <c r="QDL32" s="0"/>
      <c r="QDM32" s="0"/>
      <c r="QDN32" s="0"/>
      <c r="QDO32" s="0"/>
      <c r="QDP32" s="0"/>
      <c r="QDQ32" s="0"/>
      <c r="QDR32" s="0"/>
      <c r="QDS32" s="0"/>
      <c r="QDT32" s="0"/>
      <c r="QDU32" s="0"/>
      <c r="QDV32" s="0"/>
      <c r="QDW32" s="0"/>
      <c r="QDX32" s="0"/>
      <c r="QDY32" s="0"/>
      <c r="QDZ32" s="0"/>
      <c r="QEA32" s="0"/>
      <c r="QEB32" s="0"/>
      <c r="QEC32" s="0"/>
      <c r="QED32" s="0"/>
      <c r="QEE32" s="0"/>
      <c r="QEF32" s="0"/>
      <c r="QEG32" s="0"/>
      <c r="QEH32" s="0"/>
      <c r="QEI32" s="0"/>
      <c r="QEJ32" s="0"/>
      <c r="QEK32" s="0"/>
      <c r="QEL32" s="0"/>
      <c r="QEM32" s="0"/>
      <c r="QEN32" s="0"/>
      <c r="QEO32" s="0"/>
      <c r="QEP32" s="0"/>
      <c r="QEQ32" s="0"/>
      <c r="QER32" s="0"/>
      <c r="QES32" s="0"/>
      <c r="QET32" s="0"/>
      <c r="QEU32" s="0"/>
      <c r="QEV32" s="0"/>
      <c r="QEW32" s="0"/>
      <c r="QEX32" s="0"/>
      <c r="QEY32" s="0"/>
      <c r="QEZ32" s="0"/>
      <c r="QFA32" s="0"/>
      <c r="QFB32" s="0"/>
      <c r="QFC32" s="0"/>
      <c r="QFD32" s="0"/>
      <c r="QFE32" s="0"/>
      <c r="QFF32" s="0"/>
      <c r="QFG32" s="0"/>
      <c r="QFH32" s="0"/>
      <c r="QFI32" s="0"/>
      <c r="QFJ32" s="0"/>
      <c r="QFK32" s="0"/>
      <c r="QFL32" s="0"/>
      <c r="QFM32" s="0"/>
      <c r="QFN32" s="0"/>
      <c r="QFO32" s="0"/>
      <c r="QFP32" s="0"/>
      <c r="QFQ32" s="0"/>
      <c r="QFR32" s="0"/>
      <c r="QFS32" s="0"/>
      <c r="QFT32" s="0"/>
      <c r="QFU32" s="0"/>
      <c r="QFV32" s="0"/>
      <c r="QFW32" s="0"/>
      <c r="QFX32" s="0"/>
      <c r="QFY32" s="0"/>
      <c r="QFZ32" s="0"/>
      <c r="QGA32" s="0"/>
      <c r="QGB32" s="0"/>
      <c r="QGC32" s="0"/>
      <c r="QGD32" s="0"/>
      <c r="QGE32" s="0"/>
      <c r="QGF32" s="0"/>
      <c r="QGG32" s="0"/>
      <c r="QGH32" s="0"/>
      <c r="QGI32" s="0"/>
      <c r="QGJ32" s="0"/>
      <c r="QGK32" s="0"/>
      <c r="QGL32" s="0"/>
      <c r="QGM32" s="0"/>
      <c r="QGN32" s="0"/>
      <c r="QGO32" s="0"/>
      <c r="QGP32" s="0"/>
      <c r="QGQ32" s="0"/>
      <c r="QGR32" s="0"/>
      <c r="QGS32" s="0"/>
      <c r="QGT32" s="0"/>
      <c r="QGU32" s="0"/>
      <c r="QGV32" s="0"/>
      <c r="QGW32" s="0"/>
      <c r="QGX32" s="0"/>
      <c r="QGY32" s="0"/>
      <c r="QGZ32" s="0"/>
      <c r="QHA32" s="0"/>
      <c r="QHB32" s="0"/>
      <c r="QHC32" s="0"/>
      <c r="QHD32" s="0"/>
      <c r="QHE32" s="0"/>
      <c r="QHF32" s="0"/>
      <c r="QHG32" s="0"/>
      <c r="QHH32" s="0"/>
      <c r="QHI32" s="0"/>
      <c r="QHJ32" s="0"/>
      <c r="QHK32" s="0"/>
      <c r="QHL32" s="0"/>
      <c r="QHM32" s="0"/>
      <c r="QHN32" s="0"/>
      <c r="QHO32" s="0"/>
      <c r="QHP32" s="0"/>
      <c r="QHQ32" s="0"/>
      <c r="QHR32" s="0"/>
      <c r="QHS32" s="0"/>
      <c r="QHT32" s="0"/>
      <c r="QHU32" s="0"/>
      <c r="QHV32" s="0"/>
      <c r="QHW32" s="0"/>
      <c r="QHX32" s="0"/>
      <c r="QHY32" s="0"/>
      <c r="QHZ32" s="0"/>
      <c r="QIA32" s="0"/>
      <c r="QIB32" s="0"/>
      <c r="QIC32" s="0"/>
      <c r="QID32" s="0"/>
      <c r="QIE32" s="0"/>
      <c r="QIF32" s="0"/>
      <c r="QIG32" s="0"/>
      <c r="QIH32" s="0"/>
      <c r="QII32" s="0"/>
      <c r="QIJ32" s="0"/>
      <c r="QIK32" s="0"/>
      <c r="QIL32" s="0"/>
      <c r="QIM32" s="0"/>
      <c r="QIN32" s="0"/>
      <c r="QIO32" s="0"/>
      <c r="QIP32" s="0"/>
      <c r="QIQ32" s="0"/>
      <c r="QIR32" s="0"/>
      <c r="QIS32" s="0"/>
      <c r="QIT32" s="0"/>
      <c r="QIU32" s="0"/>
      <c r="QIV32" s="0"/>
      <c r="QIW32" s="0"/>
      <c r="QIX32" s="0"/>
      <c r="QIY32" s="0"/>
      <c r="QIZ32" s="0"/>
      <c r="QJA32" s="0"/>
      <c r="QJB32" s="0"/>
      <c r="QJC32" s="0"/>
      <c r="QJD32" s="0"/>
      <c r="QJE32" s="0"/>
      <c r="QJF32" s="0"/>
      <c r="QJG32" s="0"/>
      <c r="QJH32" s="0"/>
      <c r="QJI32" s="0"/>
      <c r="QJJ32" s="0"/>
      <c r="QJK32" s="0"/>
      <c r="QJL32" s="0"/>
      <c r="QJM32" s="0"/>
      <c r="QJN32" s="0"/>
      <c r="QJO32" s="0"/>
      <c r="QJP32" s="0"/>
      <c r="QJQ32" s="0"/>
      <c r="QJR32" s="0"/>
      <c r="QJS32" s="0"/>
      <c r="QJT32" s="0"/>
      <c r="QJU32" s="0"/>
      <c r="QJV32" s="0"/>
      <c r="QJW32" s="0"/>
      <c r="QJX32" s="0"/>
      <c r="QJY32" s="0"/>
      <c r="QJZ32" s="0"/>
      <c r="QKA32" s="0"/>
      <c r="QKB32" s="0"/>
      <c r="QKC32" s="0"/>
      <c r="QKD32" s="0"/>
      <c r="QKE32" s="0"/>
      <c r="QKF32" s="0"/>
      <c r="QKG32" s="0"/>
      <c r="QKH32" s="0"/>
      <c r="QKI32" s="0"/>
      <c r="QKJ32" s="0"/>
      <c r="QKK32" s="0"/>
      <c r="QKL32" s="0"/>
      <c r="QKM32" s="0"/>
      <c r="QKN32" s="0"/>
      <c r="QKO32" s="0"/>
      <c r="QKP32" s="0"/>
      <c r="QKQ32" s="0"/>
      <c r="QKR32" s="0"/>
      <c r="QKS32" s="0"/>
      <c r="QKT32" s="0"/>
      <c r="QKU32" s="0"/>
      <c r="QKV32" s="0"/>
      <c r="QKW32" s="0"/>
      <c r="QKX32" s="0"/>
      <c r="QKY32" s="0"/>
      <c r="QKZ32" s="0"/>
      <c r="QLA32" s="0"/>
      <c r="QLB32" s="0"/>
      <c r="QLC32" s="0"/>
      <c r="QLD32" s="0"/>
      <c r="QLE32" s="0"/>
      <c r="QLF32" s="0"/>
      <c r="QLG32" s="0"/>
      <c r="QLH32" s="0"/>
      <c r="QLI32" s="0"/>
      <c r="QLJ32" s="0"/>
      <c r="QLK32" s="0"/>
      <c r="QLL32" s="0"/>
      <c r="QLM32" s="0"/>
      <c r="QLN32" s="0"/>
      <c r="QLO32" s="0"/>
      <c r="QLP32" s="0"/>
      <c r="QLQ32" s="0"/>
      <c r="QLR32" s="0"/>
      <c r="QLS32" s="0"/>
      <c r="QLT32" s="0"/>
      <c r="QLU32" s="0"/>
      <c r="QLV32" s="0"/>
      <c r="QLW32" s="0"/>
      <c r="QLX32" s="0"/>
      <c r="QLY32" s="0"/>
      <c r="QLZ32" s="0"/>
      <c r="QMA32" s="0"/>
      <c r="QMB32" s="0"/>
      <c r="QMC32" s="0"/>
      <c r="QMD32" s="0"/>
      <c r="QME32" s="0"/>
      <c r="QMF32" s="0"/>
      <c r="QMG32" s="0"/>
      <c r="QMH32" s="0"/>
      <c r="QMI32" s="0"/>
      <c r="QMJ32" s="0"/>
      <c r="QMK32" s="0"/>
      <c r="QML32" s="0"/>
      <c r="QMM32" s="0"/>
      <c r="QMN32" s="0"/>
      <c r="QMO32" s="0"/>
      <c r="QMP32" s="0"/>
      <c r="QMQ32" s="0"/>
      <c r="QMR32" s="0"/>
      <c r="QMS32" s="0"/>
      <c r="QMT32" s="0"/>
      <c r="QMU32" s="0"/>
      <c r="QMV32" s="0"/>
      <c r="QMW32" s="0"/>
      <c r="QMX32" s="0"/>
      <c r="QMY32" s="0"/>
      <c r="QMZ32" s="0"/>
      <c r="QNA32" s="0"/>
      <c r="QNB32" s="0"/>
      <c r="QNC32" s="0"/>
      <c r="QND32" s="0"/>
      <c r="QNE32" s="0"/>
      <c r="QNF32" s="0"/>
      <c r="QNG32" s="0"/>
      <c r="QNH32" s="0"/>
      <c r="QNI32" s="0"/>
      <c r="QNJ32" s="0"/>
      <c r="QNK32" s="0"/>
      <c r="QNL32" s="0"/>
      <c r="QNM32" s="0"/>
      <c r="QNN32" s="0"/>
      <c r="QNO32" s="0"/>
      <c r="QNP32" s="0"/>
      <c r="QNQ32" s="0"/>
      <c r="QNR32" s="0"/>
      <c r="QNS32" s="0"/>
      <c r="QNT32" s="0"/>
      <c r="QNU32" s="0"/>
      <c r="QNV32" s="0"/>
      <c r="QNW32" s="0"/>
      <c r="QNX32" s="0"/>
      <c r="QNY32" s="0"/>
      <c r="QNZ32" s="0"/>
      <c r="QOA32" s="0"/>
      <c r="QOB32" s="0"/>
      <c r="QOC32" s="0"/>
      <c r="QOD32" s="0"/>
      <c r="QOE32" s="0"/>
      <c r="QOF32" s="0"/>
      <c r="QOG32" s="0"/>
      <c r="QOH32" s="0"/>
      <c r="QOI32" s="0"/>
      <c r="QOJ32" s="0"/>
      <c r="QOK32" s="0"/>
      <c r="QOL32" s="0"/>
      <c r="QOM32" s="0"/>
      <c r="QON32" s="0"/>
      <c r="QOO32" s="0"/>
      <c r="QOP32" s="0"/>
      <c r="QOQ32" s="0"/>
      <c r="QOR32" s="0"/>
      <c r="QOS32" s="0"/>
      <c r="QOT32" s="0"/>
      <c r="QOU32" s="0"/>
      <c r="QOV32" s="0"/>
      <c r="QOW32" s="0"/>
      <c r="QOX32" s="0"/>
      <c r="QOY32" s="0"/>
      <c r="QOZ32" s="0"/>
      <c r="QPA32" s="0"/>
      <c r="QPB32" s="0"/>
      <c r="QPC32" s="0"/>
      <c r="QPD32" s="0"/>
      <c r="QPE32" s="0"/>
      <c r="QPF32" s="0"/>
      <c r="QPG32" s="0"/>
      <c r="QPH32" s="0"/>
      <c r="QPI32" s="0"/>
      <c r="QPJ32" s="0"/>
      <c r="QPK32" s="0"/>
      <c r="QPL32" s="0"/>
      <c r="QPM32" s="0"/>
      <c r="QPN32" s="0"/>
      <c r="QPO32" s="0"/>
      <c r="QPP32" s="0"/>
      <c r="QPQ32" s="0"/>
      <c r="QPR32" s="0"/>
      <c r="QPS32" s="0"/>
      <c r="QPT32" s="0"/>
      <c r="QPU32" s="0"/>
      <c r="QPV32" s="0"/>
      <c r="QPW32" s="0"/>
      <c r="QPX32" s="0"/>
      <c r="QPY32" s="0"/>
      <c r="QPZ32" s="0"/>
      <c r="QQA32" s="0"/>
      <c r="QQB32" s="0"/>
      <c r="QQC32" s="0"/>
      <c r="QQD32" s="0"/>
      <c r="QQE32" s="0"/>
      <c r="QQF32" s="0"/>
      <c r="QQG32" s="0"/>
      <c r="QQH32" s="0"/>
      <c r="QQI32" s="0"/>
      <c r="QQJ32" s="0"/>
      <c r="QQK32" s="0"/>
      <c r="QQL32" s="0"/>
      <c r="QQM32" s="0"/>
      <c r="QQN32" s="0"/>
      <c r="QQO32" s="0"/>
      <c r="QQP32" s="0"/>
      <c r="QQQ32" s="0"/>
      <c r="QQR32" s="0"/>
      <c r="QQS32" s="0"/>
      <c r="QQT32" s="0"/>
      <c r="QQU32" s="0"/>
      <c r="QQV32" s="0"/>
      <c r="QQW32" s="0"/>
      <c r="QQX32" s="0"/>
      <c r="QQY32" s="0"/>
      <c r="QQZ32" s="0"/>
      <c r="QRA32" s="0"/>
      <c r="QRB32" s="0"/>
      <c r="QRC32" s="0"/>
      <c r="QRD32" s="0"/>
      <c r="QRE32" s="0"/>
      <c r="QRF32" s="0"/>
      <c r="QRG32" s="0"/>
      <c r="QRH32" s="0"/>
      <c r="QRI32" s="0"/>
      <c r="QRJ32" s="0"/>
      <c r="QRK32" s="0"/>
      <c r="QRL32" s="0"/>
      <c r="QRM32" s="0"/>
      <c r="QRN32" s="0"/>
      <c r="QRO32" s="0"/>
      <c r="QRP32" s="0"/>
      <c r="QRQ32" s="0"/>
      <c r="QRR32" s="0"/>
      <c r="QRS32" s="0"/>
      <c r="QRT32" s="0"/>
      <c r="QRU32" s="0"/>
      <c r="QRV32" s="0"/>
      <c r="QRW32" s="0"/>
      <c r="QRX32" s="0"/>
      <c r="QRY32" s="0"/>
      <c r="QRZ32" s="0"/>
      <c r="QSA32" s="0"/>
      <c r="QSB32" s="0"/>
      <c r="QSC32" s="0"/>
      <c r="QSD32" s="0"/>
      <c r="QSE32" s="0"/>
      <c r="QSF32" s="0"/>
      <c r="QSG32" s="0"/>
      <c r="QSH32" s="0"/>
      <c r="QSI32" s="0"/>
      <c r="QSJ32" s="0"/>
      <c r="QSK32" s="0"/>
      <c r="QSL32" s="0"/>
      <c r="QSM32" s="0"/>
      <c r="QSN32" s="0"/>
      <c r="QSO32" s="0"/>
      <c r="QSP32" s="0"/>
      <c r="QSQ32" s="0"/>
      <c r="QSR32" s="0"/>
      <c r="QSS32" s="0"/>
      <c r="QST32" s="0"/>
      <c r="QSU32" s="0"/>
      <c r="QSV32" s="0"/>
      <c r="QSW32" s="0"/>
      <c r="QSX32" s="0"/>
      <c r="QSY32" s="0"/>
      <c r="QSZ32" s="0"/>
      <c r="QTA32" s="0"/>
      <c r="QTB32" s="0"/>
      <c r="QTC32" s="0"/>
      <c r="QTD32" s="0"/>
      <c r="QTE32" s="0"/>
      <c r="QTF32" s="0"/>
      <c r="QTG32" s="0"/>
      <c r="QTH32" s="0"/>
      <c r="QTI32" s="0"/>
      <c r="QTJ32" s="0"/>
      <c r="QTK32" s="0"/>
      <c r="QTL32" s="0"/>
      <c r="QTM32" s="0"/>
      <c r="QTN32" s="0"/>
      <c r="QTO32" s="0"/>
      <c r="QTP32" s="0"/>
      <c r="QTQ32" s="0"/>
      <c r="QTR32" s="0"/>
      <c r="QTS32" s="0"/>
      <c r="QTT32" s="0"/>
      <c r="QTU32" s="0"/>
      <c r="QTV32" s="0"/>
      <c r="QTW32" s="0"/>
      <c r="QTX32" s="0"/>
      <c r="QTY32" s="0"/>
      <c r="QTZ32" s="0"/>
      <c r="QUA32" s="0"/>
      <c r="QUB32" s="0"/>
      <c r="QUC32" s="0"/>
      <c r="QUD32" s="0"/>
      <c r="QUE32" s="0"/>
      <c r="QUF32" s="0"/>
      <c r="QUG32" s="0"/>
      <c r="QUH32" s="0"/>
      <c r="QUI32" s="0"/>
      <c r="QUJ32" s="0"/>
      <c r="QUK32" s="0"/>
      <c r="QUL32" s="0"/>
      <c r="QUM32" s="0"/>
      <c r="QUN32" s="0"/>
      <c r="QUO32" s="0"/>
      <c r="QUP32" s="0"/>
      <c r="QUQ32" s="0"/>
      <c r="QUR32" s="0"/>
      <c r="QUS32" s="0"/>
      <c r="QUT32" s="0"/>
      <c r="QUU32" s="0"/>
      <c r="QUV32" s="0"/>
      <c r="QUW32" s="0"/>
      <c r="QUX32" s="0"/>
      <c r="QUY32" s="0"/>
      <c r="QUZ32" s="0"/>
      <c r="QVA32" s="0"/>
      <c r="QVB32" s="0"/>
      <c r="QVC32" s="0"/>
      <c r="QVD32" s="0"/>
      <c r="QVE32" s="0"/>
      <c r="QVF32" s="0"/>
      <c r="QVG32" s="0"/>
      <c r="QVH32" s="0"/>
      <c r="QVI32" s="0"/>
      <c r="QVJ32" s="0"/>
      <c r="QVK32" s="0"/>
      <c r="QVL32" s="0"/>
      <c r="QVM32" s="0"/>
      <c r="QVN32" s="0"/>
      <c r="QVO32" s="0"/>
      <c r="QVP32" s="0"/>
      <c r="QVQ32" s="0"/>
      <c r="QVR32" s="0"/>
      <c r="QVS32" s="0"/>
      <c r="QVT32" s="0"/>
      <c r="QVU32" s="0"/>
      <c r="QVV32" s="0"/>
      <c r="QVW32" s="0"/>
      <c r="QVX32" s="0"/>
      <c r="QVY32" s="0"/>
      <c r="QVZ32" s="0"/>
      <c r="QWA32" s="0"/>
      <c r="QWB32" s="0"/>
      <c r="QWC32" s="0"/>
      <c r="QWD32" s="0"/>
      <c r="QWE32" s="0"/>
      <c r="QWF32" s="0"/>
      <c r="QWG32" s="0"/>
      <c r="QWH32" s="0"/>
      <c r="QWI32" s="0"/>
      <c r="QWJ32" s="0"/>
      <c r="QWK32" s="0"/>
      <c r="QWL32" s="0"/>
      <c r="QWM32" s="0"/>
      <c r="QWN32" s="0"/>
      <c r="QWO32" s="0"/>
      <c r="QWP32" s="0"/>
      <c r="QWQ32" s="0"/>
      <c r="QWR32" s="0"/>
      <c r="QWS32" s="0"/>
      <c r="QWT32" s="0"/>
      <c r="QWU32" s="0"/>
      <c r="QWV32" s="0"/>
      <c r="QWW32" s="0"/>
      <c r="QWX32" s="0"/>
      <c r="QWY32" s="0"/>
      <c r="QWZ32" s="0"/>
      <c r="QXA32" s="0"/>
      <c r="QXB32" s="0"/>
      <c r="QXC32" s="0"/>
      <c r="QXD32" s="0"/>
      <c r="QXE32" s="0"/>
      <c r="QXF32" s="0"/>
      <c r="QXG32" s="0"/>
      <c r="QXH32" s="0"/>
      <c r="QXI32" s="0"/>
      <c r="QXJ32" s="0"/>
      <c r="QXK32" s="0"/>
      <c r="QXL32" s="0"/>
      <c r="QXM32" s="0"/>
      <c r="QXN32" s="0"/>
      <c r="QXO32" s="0"/>
      <c r="QXP32" s="0"/>
      <c r="QXQ32" s="0"/>
      <c r="QXR32" s="0"/>
      <c r="QXS32" s="0"/>
      <c r="QXT32" s="0"/>
      <c r="QXU32" s="0"/>
      <c r="QXV32" s="0"/>
      <c r="QXW32" s="0"/>
      <c r="QXX32" s="0"/>
      <c r="QXY32" s="0"/>
      <c r="QXZ32" s="0"/>
      <c r="QYA32" s="0"/>
      <c r="QYB32" s="0"/>
      <c r="QYC32" s="0"/>
      <c r="QYD32" s="0"/>
      <c r="QYE32" s="0"/>
      <c r="QYF32" s="0"/>
      <c r="QYG32" s="0"/>
      <c r="QYH32" s="0"/>
      <c r="QYI32" s="0"/>
      <c r="QYJ32" s="0"/>
      <c r="QYK32" s="0"/>
      <c r="QYL32" s="0"/>
      <c r="QYM32" s="0"/>
      <c r="QYN32" s="0"/>
      <c r="QYO32" s="0"/>
      <c r="QYP32" s="0"/>
      <c r="QYQ32" s="0"/>
      <c r="QYR32" s="0"/>
      <c r="QYS32" s="0"/>
      <c r="QYT32" s="0"/>
      <c r="QYU32" s="0"/>
      <c r="QYV32" s="0"/>
      <c r="QYW32" s="0"/>
      <c r="QYX32" s="0"/>
      <c r="QYY32" s="0"/>
      <c r="QYZ32" s="0"/>
      <c r="QZA32" s="0"/>
      <c r="QZB32" s="0"/>
      <c r="QZC32" s="0"/>
      <c r="QZD32" s="0"/>
      <c r="QZE32" s="0"/>
      <c r="QZF32" s="0"/>
      <c r="QZG32" s="0"/>
      <c r="QZH32" s="0"/>
      <c r="QZI32" s="0"/>
      <c r="QZJ32" s="0"/>
      <c r="QZK32" s="0"/>
      <c r="QZL32" s="0"/>
      <c r="QZM32" s="0"/>
      <c r="QZN32" s="0"/>
      <c r="QZO32" s="0"/>
      <c r="QZP32" s="0"/>
      <c r="QZQ32" s="0"/>
      <c r="QZR32" s="0"/>
      <c r="QZS32" s="0"/>
      <c r="QZT32" s="0"/>
      <c r="QZU32" s="0"/>
      <c r="QZV32" s="0"/>
      <c r="QZW32" s="0"/>
      <c r="QZX32" s="0"/>
      <c r="QZY32" s="0"/>
      <c r="QZZ32" s="0"/>
      <c r="RAA32" s="0"/>
      <c r="RAB32" s="0"/>
      <c r="RAC32" s="0"/>
      <c r="RAD32" s="0"/>
      <c r="RAE32" s="0"/>
      <c r="RAF32" s="0"/>
      <c r="RAG32" s="0"/>
      <c r="RAH32" s="0"/>
      <c r="RAI32" s="0"/>
      <c r="RAJ32" s="0"/>
      <c r="RAK32" s="0"/>
      <c r="RAL32" s="0"/>
      <c r="RAM32" s="0"/>
      <c r="RAN32" s="0"/>
      <c r="RAO32" s="0"/>
      <c r="RAP32" s="0"/>
      <c r="RAQ32" s="0"/>
      <c r="RAR32" s="0"/>
      <c r="RAS32" s="0"/>
      <c r="RAT32" s="0"/>
      <c r="RAU32" s="0"/>
      <c r="RAV32" s="0"/>
      <c r="RAW32" s="0"/>
      <c r="RAX32" s="0"/>
      <c r="RAY32" s="0"/>
      <c r="RAZ32" s="0"/>
      <c r="RBA32" s="0"/>
      <c r="RBB32" s="0"/>
      <c r="RBC32" s="0"/>
      <c r="RBD32" s="0"/>
      <c r="RBE32" s="0"/>
      <c r="RBF32" s="0"/>
      <c r="RBG32" s="0"/>
      <c r="RBH32" s="0"/>
      <c r="RBI32" s="0"/>
      <c r="RBJ32" s="0"/>
      <c r="RBK32" s="0"/>
      <c r="RBL32" s="0"/>
      <c r="RBM32" s="0"/>
      <c r="RBN32" s="0"/>
      <c r="RBO32" s="0"/>
      <c r="RBP32" s="0"/>
      <c r="RBQ32" s="0"/>
      <c r="RBR32" s="0"/>
      <c r="RBS32" s="0"/>
      <c r="RBT32" s="0"/>
      <c r="RBU32" s="0"/>
      <c r="RBV32" s="0"/>
      <c r="RBW32" s="0"/>
      <c r="RBX32" s="0"/>
      <c r="RBY32" s="0"/>
      <c r="RBZ32" s="0"/>
      <c r="RCA32" s="0"/>
      <c r="RCB32" s="0"/>
      <c r="RCC32" s="0"/>
      <c r="RCD32" s="0"/>
      <c r="RCE32" s="0"/>
      <c r="RCF32" s="0"/>
      <c r="RCG32" s="0"/>
      <c r="RCH32" s="0"/>
      <c r="RCI32" s="0"/>
      <c r="RCJ32" s="0"/>
      <c r="RCK32" s="0"/>
      <c r="RCL32" s="0"/>
      <c r="RCM32" s="0"/>
      <c r="RCN32" s="0"/>
      <c r="RCO32" s="0"/>
      <c r="RCP32" s="0"/>
      <c r="RCQ32" s="0"/>
      <c r="RCR32" s="0"/>
      <c r="RCS32" s="0"/>
      <c r="RCT32" s="0"/>
      <c r="RCU32" s="0"/>
      <c r="RCV32" s="0"/>
      <c r="RCW32" s="0"/>
      <c r="RCX32" s="0"/>
      <c r="RCY32" s="0"/>
      <c r="RCZ32" s="0"/>
      <c r="RDA32" s="0"/>
      <c r="RDB32" s="0"/>
      <c r="RDC32" s="0"/>
      <c r="RDD32" s="0"/>
      <c r="RDE32" s="0"/>
      <c r="RDF32" s="0"/>
      <c r="RDG32" s="0"/>
      <c r="RDH32" s="0"/>
      <c r="RDI32" s="0"/>
      <c r="RDJ32" s="0"/>
      <c r="RDK32" s="0"/>
      <c r="RDL32" s="0"/>
      <c r="RDM32" s="0"/>
      <c r="RDN32" s="0"/>
      <c r="RDO32" s="0"/>
      <c r="RDP32" s="0"/>
      <c r="RDQ32" s="0"/>
      <c r="RDR32" s="0"/>
      <c r="RDS32" s="0"/>
      <c r="RDT32" s="0"/>
      <c r="RDU32" s="0"/>
      <c r="RDV32" s="0"/>
      <c r="RDW32" s="0"/>
      <c r="RDX32" s="0"/>
      <c r="RDY32" s="0"/>
      <c r="RDZ32" s="0"/>
      <c r="REA32" s="0"/>
      <c r="REB32" s="0"/>
      <c r="REC32" s="0"/>
      <c r="RED32" s="0"/>
      <c r="REE32" s="0"/>
      <c r="REF32" s="0"/>
      <c r="REG32" s="0"/>
      <c r="REH32" s="0"/>
      <c r="REI32" s="0"/>
      <c r="REJ32" s="0"/>
      <c r="REK32" s="0"/>
      <c r="REL32" s="0"/>
      <c r="REM32" s="0"/>
      <c r="REN32" s="0"/>
      <c r="REO32" s="0"/>
      <c r="REP32" s="0"/>
      <c r="REQ32" s="0"/>
      <c r="RER32" s="0"/>
      <c r="RES32" s="0"/>
      <c r="RET32" s="0"/>
      <c r="REU32" s="0"/>
      <c r="REV32" s="0"/>
      <c r="REW32" s="0"/>
      <c r="REX32" s="0"/>
      <c r="REY32" s="0"/>
      <c r="REZ32" s="0"/>
      <c r="RFA32" s="0"/>
      <c r="RFB32" s="0"/>
      <c r="RFC32" s="0"/>
      <c r="RFD32" s="0"/>
      <c r="RFE32" s="0"/>
      <c r="RFF32" s="0"/>
      <c r="RFG32" s="0"/>
      <c r="RFH32" s="0"/>
      <c r="RFI32" s="0"/>
      <c r="RFJ32" s="0"/>
      <c r="RFK32" s="0"/>
      <c r="RFL32" s="0"/>
      <c r="RFM32" s="0"/>
      <c r="RFN32" s="0"/>
      <c r="RFO32" s="0"/>
      <c r="RFP32" s="0"/>
      <c r="RFQ32" s="0"/>
      <c r="RFR32" s="0"/>
      <c r="RFS32" s="0"/>
      <c r="RFT32" s="0"/>
      <c r="RFU32" s="0"/>
      <c r="RFV32" s="0"/>
      <c r="RFW32" s="0"/>
      <c r="RFX32" s="0"/>
      <c r="RFY32" s="0"/>
      <c r="RFZ32" s="0"/>
      <c r="RGA32" s="0"/>
      <c r="RGB32" s="0"/>
      <c r="RGC32" s="0"/>
      <c r="RGD32" s="0"/>
      <c r="RGE32" s="0"/>
      <c r="RGF32" s="0"/>
      <c r="RGG32" s="0"/>
      <c r="RGH32" s="0"/>
      <c r="RGI32" s="0"/>
      <c r="RGJ32" s="0"/>
      <c r="RGK32" s="0"/>
      <c r="RGL32" s="0"/>
      <c r="RGM32" s="0"/>
      <c r="RGN32" s="0"/>
      <c r="RGO32" s="0"/>
      <c r="RGP32" s="0"/>
      <c r="RGQ32" s="0"/>
      <c r="RGR32" s="0"/>
      <c r="RGS32" s="0"/>
      <c r="RGT32" s="0"/>
      <c r="RGU32" s="0"/>
      <c r="RGV32" s="0"/>
      <c r="RGW32" s="0"/>
      <c r="RGX32" s="0"/>
      <c r="RGY32" s="0"/>
      <c r="RGZ32" s="0"/>
      <c r="RHA32" s="0"/>
      <c r="RHB32" s="0"/>
      <c r="RHC32" s="0"/>
      <c r="RHD32" s="0"/>
      <c r="RHE32" s="0"/>
      <c r="RHF32" s="0"/>
      <c r="RHG32" s="0"/>
      <c r="RHH32" s="0"/>
      <c r="RHI32" s="0"/>
      <c r="RHJ32" s="0"/>
      <c r="RHK32" s="0"/>
      <c r="RHL32" s="0"/>
      <c r="RHM32" s="0"/>
      <c r="RHN32" s="0"/>
      <c r="RHO32" s="0"/>
      <c r="RHP32" s="0"/>
      <c r="RHQ32" s="0"/>
      <c r="RHR32" s="0"/>
      <c r="RHS32" s="0"/>
      <c r="RHT32" s="0"/>
      <c r="RHU32" s="0"/>
      <c r="RHV32" s="0"/>
      <c r="RHW32" s="0"/>
      <c r="RHX32" s="0"/>
      <c r="RHY32" s="0"/>
      <c r="RHZ32" s="0"/>
      <c r="RIA32" s="0"/>
      <c r="RIB32" s="0"/>
      <c r="RIC32" s="0"/>
      <c r="RID32" s="0"/>
      <c r="RIE32" s="0"/>
      <c r="RIF32" s="0"/>
      <c r="RIG32" s="0"/>
      <c r="RIH32" s="0"/>
      <c r="RII32" s="0"/>
      <c r="RIJ32" s="0"/>
      <c r="RIK32" s="0"/>
      <c r="RIL32" s="0"/>
      <c r="RIM32" s="0"/>
      <c r="RIN32" s="0"/>
      <c r="RIO32" s="0"/>
      <c r="RIP32" s="0"/>
      <c r="RIQ32" s="0"/>
      <c r="RIR32" s="0"/>
      <c r="RIS32" s="0"/>
      <c r="RIT32" s="0"/>
      <c r="RIU32" s="0"/>
      <c r="RIV32" s="0"/>
      <c r="RIW32" s="0"/>
      <c r="RIX32" s="0"/>
      <c r="RIY32" s="0"/>
      <c r="RIZ32" s="0"/>
      <c r="RJA32" s="0"/>
      <c r="RJB32" s="0"/>
      <c r="RJC32" s="0"/>
      <c r="RJD32" s="0"/>
      <c r="RJE32" s="0"/>
      <c r="RJF32" s="0"/>
      <c r="RJG32" s="0"/>
      <c r="RJH32" s="0"/>
      <c r="RJI32" s="0"/>
      <c r="RJJ32" s="0"/>
      <c r="RJK32" s="0"/>
      <c r="RJL32" s="0"/>
      <c r="RJM32" s="0"/>
      <c r="RJN32" s="0"/>
      <c r="RJO32" s="0"/>
      <c r="RJP32" s="0"/>
      <c r="RJQ32" s="0"/>
      <c r="RJR32" s="0"/>
      <c r="RJS32" s="0"/>
      <c r="RJT32" s="0"/>
      <c r="RJU32" s="0"/>
      <c r="RJV32" s="0"/>
      <c r="RJW32" s="0"/>
      <c r="RJX32" s="0"/>
      <c r="RJY32" s="0"/>
      <c r="RJZ32" s="0"/>
      <c r="RKA32" s="0"/>
      <c r="RKB32" s="0"/>
      <c r="RKC32" s="0"/>
      <c r="RKD32" s="0"/>
      <c r="RKE32" s="0"/>
      <c r="RKF32" s="0"/>
      <c r="RKG32" s="0"/>
      <c r="RKH32" s="0"/>
      <c r="RKI32" s="0"/>
      <c r="RKJ32" s="0"/>
      <c r="RKK32" s="0"/>
      <c r="RKL32" s="0"/>
      <c r="RKM32" s="0"/>
      <c r="RKN32" s="0"/>
      <c r="RKO32" s="0"/>
      <c r="RKP32" s="0"/>
      <c r="RKQ32" s="0"/>
      <c r="RKR32" s="0"/>
      <c r="RKS32" s="0"/>
      <c r="RKT32" s="0"/>
      <c r="RKU32" s="0"/>
      <c r="RKV32" s="0"/>
      <c r="RKW32" s="0"/>
      <c r="RKX32" s="0"/>
      <c r="RKY32" s="0"/>
      <c r="RKZ32" s="0"/>
      <c r="RLA32" s="0"/>
      <c r="RLB32" s="0"/>
      <c r="RLC32" s="0"/>
      <c r="RLD32" s="0"/>
      <c r="RLE32" s="0"/>
      <c r="RLF32" s="0"/>
      <c r="RLG32" s="0"/>
      <c r="RLH32" s="0"/>
      <c r="RLI32" s="0"/>
      <c r="RLJ32" s="0"/>
      <c r="RLK32" s="0"/>
      <c r="RLL32" s="0"/>
      <c r="RLM32" s="0"/>
      <c r="RLN32" s="0"/>
      <c r="RLO32" s="0"/>
      <c r="RLP32" s="0"/>
      <c r="RLQ32" s="0"/>
      <c r="RLR32" s="0"/>
      <c r="RLS32" s="0"/>
      <c r="RLT32" s="0"/>
      <c r="RLU32" s="0"/>
      <c r="RLV32" s="0"/>
      <c r="RLW32" s="0"/>
      <c r="RLX32" s="0"/>
      <c r="RLY32" s="0"/>
      <c r="RLZ32" s="0"/>
      <c r="RMA32" s="0"/>
      <c r="RMB32" s="0"/>
      <c r="RMC32" s="0"/>
      <c r="RMD32" s="0"/>
      <c r="RME32" s="0"/>
      <c r="RMF32" s="0"/>
      <c r="RMG32" s="0"/>
      <c r="RMH32" s="0"/>
      <c r="RMI32" s="0"/>
      <c r="RMJ32" s="0"/>
      <c r="RMK32" s="0"/>
      <c r="RML32" s="0"/>
      <c r="RMM32" s="0"/>
      <c r="RMN32" s="0"/>
      <c r="RMO32" s="0"/>
      <c r="RMP32" s="0"/>
      <c r="RMQ32" s="0"/>
      <c r="RMR32" s="0"/>
      <c r="RMS32" s="0"/>
      <c r="RMT32" s="0"/>
      <c r="RMU32" s="0"/>
      <c r="RMV32" s="0"/>
      <c r="RMW32" s="0"/>
      <c r="RMX32" s="0"/>
      <c r="RMY32" s="0"/>
      <c r="RMZ32" s="0"/>
      <c r="RNA32" s="0"/>
      <c r="RNB32" s="0"/>
      <c r="RNC32" s="0"/>
      <c r="RND32" s="0"/>
      <c r="RNE32" s="0"/>
      <c r="RNF32" s="0"/>
      <c r="RNG32" s="0"/>
      <c r="RNH32" s="0"/>
      <c r="RNI32" s="0"/>
      <c r="RNJ32" s="0"/>
      <c r="RNK32" s="0"/>
      <c r="RNL32" s="0"/>
      <c r="RNM32" s="0"/>
      <c r="RNN32" s="0"/>
      <c r="RNO32" s="0"/>
      <c r="RNP32" s="0"/>
      <c r="RNQ32" s="0"/>
      <c r="RNR32" s="0"/>
      <c r="RNS32" s="0"/>
      <c r="RNT32" s="0"/>
      <c r="RNU32" s="0"/>
      <c r="RNV32" s="0"/>
      <c r="RNW32" s="0"/>
      <c r="RNX32" s="0"/>
      <c r="RNY32" s="0"/>
      <c r="RNZ32" s="0"/>
      <c r="ROA32" s="0"/>
      <c r="ROB32" s="0"/>
      <c r="ROC32" s="0"/>
      <c r="ROD32" s="0"/>
      <c r="ROE32" s="0"/>
      <c r="ROF32" s="0"/>
      <c r="ROG32" s="0"/>
      <c r="ROH32" s="0"/>
      <c r="ROI32" s="0"/>
      <c r="ROJ32" s="0"/>
      <c r="ROK32" s="0"/>
      <c r="ROL32" s="0"/>
      <c r="ROM32" s="0"/>
      <c r="RON32" s="0"/>
      <c r="ROO32" s="0"/>
      <c r="ROP32" s="0"/>
      <c r="ROQ32" s="0"/>
      <c r="ROR32" s="0"/>
      <c r="ROS32" s="0"/>
      <c r="ROT32" s="0"/>
      <c r="ROU32" s="0"/>
      <c r="ROV32" s="0"/>
      <c r="ROW32" s="0"/>
      <c r="ROX32" s="0"/>
      <c r="ROY32" s="0"/>
      <c r="ROZ32" s="0"/>
      <c r="RPA32" s="0"/>
      <c r="RPB32" s="0"/>
      <c r="RPC32" s="0"/>
      <c r="RPD32" s="0"/>
      <c r="RPE32" s="0"/>
      <c r="RPF32" s="0"/>
      <c r="RPG32" s="0"/>
      <c r="RPH32" s="0"/>
      <c r="RPI32" s="0"/>
      <c r="RPJ32" s="0"/>
      <c r="RPK32" s="0"/>
      <c r="RPL32" s="0"/>
      <c r="RPM32" s="0"/>
      <c r="RPN32" s="0"/>
      <c r="RPO32" s="0"/>
      <c r="RPP32" s="0"/>
      <c r="RPQ32" s="0"/>
      <c r="RPR32" s="0"/>
      <c r="RPS32" s="0"/>
      <c r="RPT32" s="0"/>
      <c r="RPU32" s="0"/>
      <c r="RPV32" s="0"/>
      <c r="RPW32" s="0"/>
      <c r="RPX32" s="0"/>
      <c r="RPY32" s="0"/>
      <c r="RPZ32" s="0"/>
      <c r="RQA32" s="0"/>
      <c r="RQB32" s="0"/>
      <c r="RQC32" s="0"/>
      <c r="RQD32" s="0"/>
      <c r="RQE32" s="0"/>
      <c r="RQF32" s="0"/>
      <c r="RQG32" s="0"/>
      <c r="RQH32" s="0"/>
      <c r="RQI32" s="0"/>
      <c r="RQJ32" s="0"/>
      <c r="RQK32" s="0"/>
      <c r="RQL32" s="0"/>
      <c r="RQM32" s="0"/>
      <c r="RQN32" s="0"/>
      <c r="RQO32" s="0"/>
      <c r="RQP32" s="0"/>
      <c r="RQQ32" s="0"/>
      <c r="RQR32" s="0"/>
      <c r="RQS32" s="0"/>
      <c r="RQT32" s="0"/>
      <c r="RQU32" s="0"/>
      <c r="RQV32" s="0"/>
      <c r="RQW32" s="0"/>
      <c r="RQX32" s="0"/>
      <c r="RQY32" s="0"/>
      <c r="RQZ32" s="0"/>
      <c r="RRA32" s="0"/>
      <c r="RRB32" s="0"/>
      <c r="RRC32" s="0"/>
      <c r="RRD32" s="0"/>
      <c r="RRE32" s="0"/>
      <c r="RRF32" s="0"/>
      <c r="RRG32" s="0"/>
      <c r="RRH32" s="0"/>
      <c r="RRI32" s="0"/>
      <c r="RRJ32" s="0"/>
      <c r="RRK32" s="0"/>
      <c r="RRL32" s="0"/>
      <c r="RRM32" s="0"/>
      <c r="RRN32" s="0"/>
      <c r="RRO32" s="0"/>
      <c r="RRP32" s="0"/>
      <c r="RRQ32" s="0"/>
      <c r="RRR32" s="0"/>
      <c r="RRS32" s="0"/>
      <c r="RRT32" s="0"/>
      <c r="RRU32" s="0"/>
      <c r="RRV32" s="0"/>
      <c r="RRW32" s="0"/>
      <c r="RRX32" s="0"/>
      <c r="RRY32" s="0"/>
      <c r="RRZ32" s="0"/>
      <c r="RSA32" s="0"/>
      <c r="RSB32" s="0"/>
      <c r="RSC32" s="0"/>
      <c r="RSD32" s="0"/>
      <c r="RSE32" s="0"/>
      <c r="RSF32" s="0"/>
      <c r="RSG32" s="0"/>
      <c r="RSH32" s="0"/>
      <c r="RSI32" s="0"/>
      <c r="RSJ32" s="0"/>
      <c r="RSK32" s="0"/>
      <c r="RSL32" s="0"/>
      <c r="RSM32" s="0"/>
      <c r="RSN32" s="0"/>
      <c r="RSO32" s="0"/>
      <c r="RSP32" s="0"/>
      <c r="RSQ32" s="0"/>
      <c r="RSR32" s="0"/>
      <c r="RSS32" s="0"/>
      <c r="RST32" s="0"/>
      <c r="RSU32" s="0"/>
      <c r="RSV32" s="0"/>
      <c r="RSW32" s="0"/>
      <c r="RSX32" s="0"/>
      <c r="RSY32" s="0"/>
      <c r="RSZ32" s="0"/>
      <c r="RTA32" s="0"/>
      <c r="RTB32" s="0"/>
      <c r="RTC32" s="0"/>
      <c r="RTD32" s="0"/>
      <c r="RTE32" s="0"/>
      <c r="RTF32" s="0"/>
      <c r="RTG32" s="0"/>
      <c r="RTH32" s="0"/>
      <c r="RTI32" s="0"/>
      <c r="RTJ32" s="0"/>
      <c r="RTK32" s="0"/>
      <c r="RTL32" s="0"/>
      <c r="RTM32" s="0"/>
      <c r="RTN32" s="0"/>
      <c r="RTO32" s="0"/>
      <c r="RTP32" s="0"/>
      <c r="RTQ32" s="0"/>
      <c r="RTR32" s="0"/>
      <c r="RTS32" s="0"/>
      <c r="RTT32" s="0"/>
      <c r="RTU32" s="0"/>
      <c r="RTV32" s="0"/>
      <c r="RTW32" s="0"/>
      <c r="RTX32" s="0"/>
      <c r="RTY32" s="0"/>
      <c r="RTZ32" s="0"/>
      <c r="RUA32" s="0"/>
      <c r="RUB32" s="0"/>
      <c r="RUC32" s="0"/>
      <c r="RUD32" s="0"/>
      <c r="RUE32" s="0"/>
      <c r="RUF32" s="0"/>
      <c r="RUG32" s="0"/>
      <c r="RUH32" s="0"/>
      <c r="RUI32" s="0"/>
      <c r="RUJ32" s="0"/>
      <c r="RUK32" s="0"/>
      <c r="RUL32" s="0"/>
      <c r="RUM32" s="0"/>
      <c r="RUN32" s="0"/>
      <c r="RUO32" s="0"/>
      <c r="RUP32" s="0"/>
      <c r="RUQ32" s="0"/>
      <c r="RUR32" s="0"/>
      <c r="RUS32" s="0"/>
      <c r="RUT32" s="0"/>
      <c r="RUU32" s="0"/>
      <c r="RUV32" s="0"/>
      <c r="RUW32" s="0"/>
      <c r="RUX32" s="0"/>
      <c r="RUY32" s="0"/>
      <c r="RUZ32" s="0"/>
      <c r="RVA32" s="0"/>
      <c r="RVB32" s="0"/>
      <c r="RVC32" s="0"/>
      <c r="RVD32" s="0"/>
      <c r="RVE32" s="0"/>
      <c r="RVF32" s="0"/>
      <c r="RVG32" s="0"/>
      <c r="RVH32" s="0"/>
      <c r="RVI32" s="0"/>
      <c r="RVJ32" s="0"/>
      <c r="RVK32" s="0"/>
      <c r="RVL32" s="0"/>
      <c r="RVM32" s="0"/>
      <c r="RVN32" s="0"/>
      <c r="RVO32" s="0"/>
      <c r="RVP32" s="0"/>
      <c r="RVQ32" s="0"/>
      <c r="RVR32" s="0"/>
      <c r="RVS32" s="0"/>
      <c r="RVT32" s="0"/>
      <c r="RVU32" s="0"/>
      <c r="RVV32" s="0"/>
      <c r="RVW32" s="0"/>
      <c r="RVX32" s="0"/>
      <c r="RVY32" s="0"/>
      <c r="RVZ32" s="0"/>
      <c r="RWA32" s="0"/>
      <c r="RWB32" s="0"/>
      <c r="RWC32" s="0"/>
      <c r="RWD32" s="0"/>
      <c r="RWE32" s="0"/>
      <c r="RWF32" s="0"/>
      <c r="RWG32" s="0"/>
      <c r="RWH32" s="0"/>
      <c r="RWI32" s="0"/>
      <c r="RWJ32" s="0"/>
      <c r="RWK32" s="0"/>
      <c r="RWL32" s="0"/>
      <c r="RWM32" s="0"/>
      <c r="RWN32" s="0"/>
      <c r="RWO32" s="0"/>
      <c r="RWP32" s="0"/>
      <c r="RWQ32" s="0"/>
      <c r="RWR32" s="0"/>
      <c r="RWS32" s="0"/>
      <c r="RWT32" s="0"/>
      <c r="RWU32" s="0"/>
      <c r="RWV32" s="0"/>
      <c r="RWW32" s="0"/>
      <c r="RWX32" s="0"/>
      <c r="RWY32" s="0"/>
      <c r="RWZ32" s="0"/>
      <c r="RXA32" s="0"/>
      <c r="RXB32" s="0"/>
      <c r="RXC32" s="0"/>
      <c r="RXD32" s="0"/>
      <c r="RXE32" s="0"/>
      <c r="RXF32" s="0"/>
      <c r="RXG32" s="0"/>
      <c r="RXH32" s="0"/>
      <c r="RXI32" s="0"/>
      <c r="RXJ32" s="0"/>
      <c r="RXK32" s="0"/>
      <c r="RXL32" s="0"/>
      <c r="RXM32" s="0"/>
      <c r="RXN32" s="0"/>
      <c r="RXO32" s="0"/>
      <c r="RXP32" s="0"/>
      <c r="RXQ32" s="0"/>
      <c r="RXR32" s="0"/>
      <c r="RXS32" s="0"/>
      <c r="RXT32" s="0"/>
      <c r="RXU32" s="0"/>
      <c r="RXV32" s="0"/>
      <c r="RXW32" s="0"/>
      <c r="RXX32" s="0"/>
      <c r="RXY32" s="0"/>
      <c r="RXZ32" s="0"/>
      <c r="RYA32" s="0"/>
      <c r="RYB32" s="0"/>
      <c r="RYC32" s="0"/>
      <c r="RYD32" s="0"/>
      <c r="RYE32" s="0"/>
      <c r="RYF32" s="0"/>
      <c r="RYG32" s="0"/>
      <c r="RYH32" s="0"/>
      <c r="RYI32" s="0"/>
      <c r="RYJ32" s="0"/>
      <c r="RYK32" s="0"/>
      <c r="RYL32" s="0"/>
      <c r="RYM32" s="0"/>
      <c r="RYN32" s="0"/>
      <c r="RYO32" s="0"/>
      <c r="RYP32" s="0"/>
      <c r="RYQ32" s="0"/>
      <c r="RYR32" s="0"/>
      <c r="RYS32" s="0"/>
      <c r="RYT32" s="0"/>
      <c r="RYU32" s="0"/>
      <c r="RYV32" s="0"/>
      <c r="RYW32" s="0"/>
      <c r="RYX32" s="0"/>
      <c r="RYY32" s="0"/>
      <c r="RYZ32" s="0"/>
      <c r="RZA32" s="0"/>
      <c r="RZB32" s="0"/>
      <c r="RZC32" s="0"/>
      <c r="RZD32" s="0"/>
      <c r="RZE32" s="0"/>
      <c r="RZF32" s="0"/>
      <c r="RZG32" s="0"/>
      <c r="RZH32" s="0"/>
      <c r="RZI32" s="0"/>
      <c r="RZJ32" s="0"/>
      <c r="RZK32" s="0"/>
      <c r="RZL32" s="0"/>
      <c r="RZM32" s="0"/>
      <c r="RZN32" s="0"/>
      <c r="RZO32" s="0"/>
      <c r="RZP32" s="0"/>
      <c r="RZQ32" s="0"/>
      <c r="RZR32" s="0"/>
      <c r="RZS32" s="0"/>
      <c r="RZT32" s="0"/>
      <c r="RZU32" s="0"/>
      <c r="RZV32" s="0"/>
      <c r="RZW32" s="0"/>
      <c r="RZX32" s="0"/>
      <c r="RZY32" s="0"/>
      <c r="RZZ32" s="0"/>
      <c r="SAA32" s="0"/>
      <c r="SAB32" s="0"/>
      <c r="SAC32" s="0"/>
      <c r="SAD32" s="0"/>
      <c r="SAE32" s="0"/>
      <c r="SAF32" s="0"/>
      <c r="SAG32" s="0"/>
      <c r="SAH32" s="0"/>
      <c r="SAI32" s="0"/>
      <c r="SAJ32" s="0"/>
      <c r="SAK32" s="0"/>
      <c r="SAL32" s="0"/>
      <c r="SAM32" s="0"/>
      <c r="SAN32" s="0"/>
      <c r="SAO32" s="0"/>
      <c r="SAP32" s="0"/>
      <c r="SAQ32" s="0"/>
      <c r="SAR32" s="0"/>
      <c r="SAS32" s="0"/>
      <c r="SAT32" s="0"/>
      <c r="SAU32" s="0"/>
      <c r="SAV32" s="0"/>
      <c r="SAW32" s="0"/>
      <c r="SAX32" s="0"/>
      <c r="SAY32" s="0"/>
      <c r="SAZ32" s="0"/>
      <c r="SBA32" s="0"/>
      <c r="SBB32" s="0"/>
      <c r="SBC32" s="0"/>
      <c r="SBD32" s="0"/>
      <c r="SBE32" s="0"/>
      <c r="SBF32" s="0"/>
      <c r="SBG32" s="0"/>
      <c r="SBH32" s="0"/>
      <c r="SBI32" s="0"/>
      <c r="SBJ32" s="0"/>
      <c r="SBK32" s="0"/>
      <c r="SBL32" s="0"/>
      <c r="SBM32" s="0"/>
      <c r="SBN32" s="0"/>
      <c r="SBO32" s="0"/>
      <c r="SBP32" s="0"/>
      <c r="SBQ32" s="0"/>
      <c r="SBR32" s="0"/>
      <c r="SBS32" s="0"/>
      <c r="SBT32" s="0"/>
      <c r="SBU32" s="0"/>
      <c r="SBV32" s="0"/>
      <c r="SBW32" s="0"/>
      <c r="SBX32" s="0"/>
      <c r="SBY32" s="0"/>
      <c r="SBZ32" s="0"/>
      <c r="SCA32" s="0"/>
      <c r="SCB32" s="0"/>
      <c r="SCC32" s="0"/>
      <c r="SCD32" s="0"/>
      <c r="SCE32" s="0"/>
      <c r="SCF32" s="0"/>
      <c r="SCG32" s="0"/>
      <c r="SCH32" s="0"/>
      <c r="SCI32" s="0"/>
      <c r="SCJ32" s="0"/>
      <c r="SCK32" s="0"/>
      <c r="SCL32" s="0"/>
      <c r="SCM32" s="0"/>
      <c r="SCN32" s="0"/>
      <c r="SCO32" s="0"/>
      <c r="SCP32" s="0"/>
      <c r="SCQ32" s="0"/>
      <c r="SCR32" s="0"/>
      <c r="SCS32" s="0"/>
      <c r="SCT32" s="0"/>
      <c r="SCU32" s="0"/>
      <c r="SCV32" s="0"/>
      <c r="SCW32" s="0"/>
      <c r="SCX32" s="0"/>
      <c r="SCY32" s="0"/>
      <c r="SCZ32" s="0"/>
      <c r="SDA32" s="0"/>
      <c r="SDB32" s="0"/>
      <c r="SDC32" s="0"/>
      <c r="SDD32" s="0"/>
      <c r="SDE32" s="0"/>
      <c r="SDF32" s="0"/>
      <c r="SDG32" s="0"/>
      <c r="SDH32" s="0"/>
      <c r="SDI32" s="0"/>
      <c r="SDJ32" s="0"/>
      <c r="SDK32" s="0"/>
      <c r="SDL32" s="0"/>
      <c r="SDM32" s="0"/>
      <c r="SDN32" s="0"/>
      <c r="SDO32" s="0"/>
      <c r="SDP32" s="0"/>
      <c r="SDQ32" s="0"/>
      <c r="SDR32" s="0"/>
      <c r="SDS32" s="0"/>
      <c r="SDT32" s="0"/>
      <c r="SDU32" s="0"/>
      <c r="SDV32" s="0"/>
      <c r="SDW32" s="0"/>
      <c r="SDX32" s="0"/>
      <c r="SDY32" s="0"/>
      <c r="SDZ32" s="0"/>
      <c r="SEA32" s="0"/>
      <c r="SEB32" s="0"/>
      <c r="SEC32" s="0"/>
      <c r="SED32" s="0"/>
      <c r="SEE32" s="0"/>
      <c r="SEF32" s="0"/>
      <c r="SEG32" s="0"/>
      <c r="SEH32" s="0"/>
      <c r="SEI32" s="0"/>
      <c r="SEJ32" s="0"/>
      <c r="SEK32" s="0"/>
      <c r="SEL32" s="0"/>
      <c r="SEM32" s="0"/>
      <c r="SEN32" s="0"/>
      <c r="SEO32" s="0"/>
      <c r="SEP32" s="0"/>
      <c r="SEQ32" s="0"/>
      <c r="SER32" s="0"/>
      <c r="SES32" s="0"/>
      <c r="SET32" s="0"/>
      <c r="SEU32" s="0"/>
      <c r="SEV32" s="0"/>
      <c r="SEW32" s="0"/>
      <c r="SEX32" s="0"/>
      <c r="SEY32" s="0"/>
      <c r="SEZ32" s="0"/>
      <c r="SFA32" s="0"/>
      <c r="SFB32" s="0"/>
      <c r="SFC32" s="0"/>
      <c r="SFD32" s="0"/>
      <c r="SFE32" s="0"/>
      <c r="SFF32" s="0"/>
      <c r="SFG32" s="0"/>
      <c r="SFH32" s="0"/>
      <c r="SFI32" s="0"/>
      <c r="SFJ32" s="0"/>
      <c r="SFK32" s="0"/>
      <c r="SFL32" s="0"/>
      <c r="SFM32" s="0"/>
      <c r="SFN32" s="0"/>
      <c r="SFO32" s="0"/>
      <c r="SFP32" s="0"/>
      <c r="SFQ32" s="0"/>
      <c r="SFR32" s="0"/>
      <c r="SFS32" s="0"/>
      <c r="SFT32" s="0"/>
      <c r="SFU32" s="0"/>
      <c r="SFV32" s="0"/>
      <c r="SFW32" s="0"/>
      <c r="SFX32" s="0"/>
      <c r="SFY32" s="0"/>
      <c r="SFZ32" s="0"/>
      <c r="SGA32" s="0"/>
      <c r="SGB32" s="0"/>
      <c r="SGC32" s="0"/>
      <c r="SGD32" s="0"/>
      <c r="SGE32" s="0"/>
      <c r="SGF32" s="0"/>
      <c r="SGG32" s="0"/>
      <c r="SGH32" s="0"/>
      <c r="SGI32" s="0"/>
      <c r="SGJ32" s="0"/>
      <c r="SGK32" s="0"/>
      <c r="SGL32" s="0"/>
      <c r="SGM32" s="0"/>
      <c r="SGN32" s="0"/>
      <c r="SGO32" s="0"/>
      <c r="SGP32" s="0"/>
      <c r="SGQ32" s="0"/>
      <c r="SGR32" s="0"/>
      <c r="SGS32" s="0"/>
      <c r="SGT32" s="0"/>
      <c r="SGU32" s="0"/>
      <c r="SGV32" s="0"/>
      <c r="SGW32" s="0"/>
      <c r="SGX32" s="0"/>
      <c r="SGY32" s="0"/>
      <c r="SGZ32" s="0"/>
      <c r="SHA32" s="0"/>
      <c r="SHB32" s="0"/>
      <c r="SHC32" s="0"/>
      <c r="SHD32" s="0"/>
      <c r="SHE32" s="0"/>
      <c r="SHF32" s="0"/>
      <c r="SHG32" s="0"/>
      <c r="SHH32" s="0"/>
      <c r="SHI32" s="0"/>
      <c r="SHJ32" s="0"/>
      <c r="SHK32" s="0"/>
      <c r="SHL32" s="0"/>
      <c r="SHM32" s="0"/>
      <c r="SHN32" s="0"/>
      <c r="SHO32" s="0"/>
      <c r="SHP32" s="0"/>
      <c r="SHQ32" s="0"/>
      <c r="SHR32" s="0"/>
      <c r="SHS32" s="0"/>
      <c r="SHT32" s="0"/>
      <c r="SHU32" s="0"/>
      <c r="SHV32" s="0"/>
      <c r="SHW32" s="0"/>
      <c r="SHX32" s="0"/>
      <c r="SHY32" s="0"/>
      <c r="SHZ32" s="0"/>
      <c r="SIA32" s="0"/>
      <c r="SIB32" s="0"/>
      <c r="SIC32" s="0"/>
      <c r="SID32" s="0"/>
      <c r="SIE32" s="0"/>
      <c r="SIF32" s="0"/>
      <c r="SIG32" s="0"/>
      <c r="SIH32" s="0"/>
      <c r="SII32" s="0"/>
      <c r="SIJ32" s="0"/>
      <c r="SIK32" s="0"/>
      <c r="SIL32" s="0"/>
      <c r="SIM32" s="0"/>
      <c r="SIN32" s="0"/>
      <c r="SIO32" s="0"/>
      <c r="SIP32" s="0"/>
      <c r="SIQ32" s="0"/>
      <c r="SIR32" s="0"/>
      <c r="SIS32" s="0"/>
      <c r="SIT32" s="0"/>
      <c r="SIU32" s="0"/>
      <c r="SIV32" s="0"/>
      <c r="SIW32" s="0"/>
      <c r="SIX32" s="0"/>
      <c r="SIY32" s="0"/>
      <c r="SIZ32" s="0"/>
      <c r="SJA32" s="0"/>
      <c r="SJB32" s="0"/>
      <c r="SJC32" s="0"/>
      <c r="SJD32" s="0"/>
      <c r="SJE32" s="0"/>
      <c r="SJF32" s="0"/>
      <c r="SJG32" s="0"/>
      <c r="SJH32" s="0"/>
      <c r="SJI32" s="0"/>
      <c r="SJJ32" s="0"/>
      <c r="SJK32" s="0"/>
      <c r="SJL32" s="0"/>
      <c r="SJM32" s="0"/>
      <c r="SJN32" s="0"/>
      <c r="SJO32" s="0"/>
      <c r="SJP32" s="0"/>
      <c r="SJQ32" s="0"/>
      <c r="SJR32" s="0"/>
      <c r="SJS32" s="0"/>
      <c r="SJT32" s="0"/>
      <c r="SJU32" s="0"/>
      <c r="SJV32" s="0"/>
      <c r="SJW32" s="0"/>
      <c r="SJX32" s="0"/>
      <c r="SJY32" s="0"/>
      <c r="SJZ32" s="0"/>
      <c r="SKA32" s="0"/>
      <c r="SKB32" s="0"/>
      <c r="SKC32" s="0"/>
      <c r="SKD32" s="0"/>
      <c r="SKE32" s="0"/>
      <c r="SKF32" s="0"/>
      <c r="SKG32" s="0"/>
      <c r="SKH32" s="0"/>
      <c r="SKI32" s="0"/>
      <c r="SKJ32" s="0"/>
      <c r="SKK32" s="0"/>
      <c r="SKL32" s="0"/>
      <c r="SKM32" s="0"/>
      <c r="SKN32" s="0"/>
      <c r="SKO32" s="0"/>
      <c r="SKP32" s="0"/>
      <c r="SKQ32" s="0"/>
      <c r="SKR32" s="0"/>
      <c r="SKS32" s="0"/>
      <c r="SKT32" s="0"/>
      <c r="SKU32" s="0"/>
      <c r="SKV32" s="0"/>
      <c r="SKW32" s="0"/>
      <c r="SKX32" s="0"/>
      <c r="SKY32" s="0"/>
      <c r="SKZ32" s="0"/>
      <c r="SLA32" s="0"/>
      <c r="SLB32" s="0"/>
      <c r="SLC32" s="0"/>
      <c r="SLD32" s="0"/>
      <c r="SLE32" s="0"/>
      <c r="SLF32" s="0"/>
      <c r="SLG32" s="0"/>
      <c r="SLH32" s="0"/>
      <c r="SLI32" s="0"/>
      <c r="SLJ32" s="0"/>
      <c r="SLK32" s="0"/>
      <c r="SLL32" s="0"/>
      <c r="SLM32" s="0"/>
      <c r="SLN32" s="0"/>
      <c r="SLO32" s="0"/>
      <c r="SLP32" s="0"/>
      <c r="SLQ32" s="0"/>
      <c r="SLR32" s="0"/>
      <c r="SLS32" s="0"/>
      <c r="SLT32" s="0"/>
      <c r="SLU32" s="0"/>
      <c r="SLV32" s="0"/>
      <c r="SLW32" s="0"/>
      <c r="SLX32" s="0"/>
      <c r="SLY32" s="0"/>
      <c r="SLZ32" s="0"/>
      <c r="SMA32" s="0"/>
      <c r="SMB32" s="0"/>
      <c r="SMC32" s="0"/>
      <c r="SMD32" s="0"/>
      <c r="SME32" s="0"/>
      <c r="SMF32" s="0"/>
      <c r="SMG32" s="0"/>
      <c r="SMH32" s="0"/>
      <c r="SMI32" s="0"/>
      <c r="SMJ32" s="0"/>
      <c r="SMK32" s="0"/>
      <c r="SML32" s="0"/>
      <c r="SMM32" s="0"/>
      <c r="SMN32" s="0"/>
      <c r="SMO32" s="0"/>
      <c r="SMP32" s="0"/>
      <c r="SMQ32" s="0"/>
      <c r="SMR32" s="0"/>
      <c r="SMS32" s="0"/>
      <c r="SMT32" s="0"/>
      <c r="SMU32" s="0"/>
      <c r="SMV32" s="0"/>
      <c r="SMW32" s="0"/>
      <c r="SMX32" s="0"/>
      <c r="SMY32" s="0"/>
      <c r="SMZ32" s="0"/>
      <c r="SNA32" s="0"/>
      <c r="SNB32" s="0"/>
      <c r="SNC32" s="0"/>
      <c r="SND32" s="0"/>
      <c r="SNE32" s="0"/>
      <c r="SNF32" s="0"/>
      <c r="SNG32" s="0"/>
      <c r="SNH32" s="0"/>
      <c r="SNI32" s="0"/>
      <c r="SNJ32" s="0"/>
      <c r="SNK32" s="0"/>
      <c r="SNL32" s="0"/>
      <c r="SNM32" s="0"/>
      <c r="SNN32" s="0"/>
      <c r="SNO32" s="0"/>
      <c r="SNP32" s="0"/>
      <c r="SNQ32" s="0"/>
      <c r="SNR32" s="0"/>
      <c r="SNS32" s="0"/>
      <c r="SNT32" s="0"/>
      <c r="SNU32" s="0"/>
      <c r="SNV32" s="0"/>
      <c r="SNW32" s="0"/>
      <c r="SNX32" s="0"/>
      <c r="SNY32" s="0"/>
      <c r="SNZ32" s="0"/>
      <c r="SOA32" s="0"/>
      <c r="SOB32" s="0"/>
      <c r="SOC32" s="0"/>
      <c r="SOD32" s="0"/>
      <c r="SOE32" s="0"/>
      <c r="SOF32" s="0"/>
      <c r="SOG32" s="0"/>
      <c r="SOH32" s="0"/>
      <c r="SOI32" s="0"/>
      <c r="SOJ32" s="0"/>
      <c r="SOK32" s="0"/>
      <c r="SOL32" s="0"/>
      <c r="SOM32" s="0"/>
      <c r="SON32" s="0"/>
      <c r="SOO32" s="0"/>
      <c r="SOP32" s="0"/>
      <c r="SOQ32" s="0"/>
      <c r="SOR32" s="0"/>
      <c r="SOS32" s="0"/>
      <c r="SOT32" s="0"/>
      <c r="SOU32" s="0"/>
      <c r="SOV32" s="0"/>
      <c r="SOW32" s="0"/>
      <c r="SOX32" s="0"/>
      <c r="SOY32" s="0"/>
      <c r="SOZ32" s="0"/>
      <c r="SPA32" s="0"/>
      <c r="SPB32" s="0"/>
      <c r="SPC32" s="0"/>
      <c r="SPD32" s="0"/>
      <c r="SPE32" s="0"/>
      <c r="SPF32" s="0"/>
      <c r="SPG32" s="0"/>
      <c r="SPH32" s="0"/>
      <c r="SPI32" s="0"/>
      <c r="SPJ32" s="0"/>
      <c r="SPK32" s="0"/>
      <c r="SPL32" s="0"/>
      <c r="SPM32" s="0"/>
      <c r="SPN32" s="0"/>
      <c r="SPO32" s="0"/>
      <c r="SPP32" s="0"/>
      <c r="SPQ32" s="0"/>
      <c r="SPR32" s="0"/>
      <c r="SPS32" s="0"/>
      <c r="SPT32" s="0"/>
      <c r="SPU32" s="0"/>
      <c r="SPV32" s="0"/>
      <c r="SPW32" s="0"/>
      <c r="SPX32" s="0"/>
      <c r="SPY32" s="0"/>
      <c r="SPZ32" s="0"/>
      <c r="SQA32" s="0"/>
      <c r="SQB32" s="0"/>
      <c r="SQC32" s="0"/>
      <c r="SQD32" s="0"/>
      <c r="SQE32" s="0"/>
      <c r="SQF32" s="0"/>
      <c r="SQG32" s="0"/>
      <c r="SQH32" s="0"/>
      <c r="SQI32" s="0"/>
      <c r="SQJ32" s="0"/>
      <c r="SQK32" s="0"/>
      <c r="SQL32" s="0"/>
      <c r="SQM32" s="0"/>
      <c r="SQN32" s="0"/>
      <c r="SQO32" s="0"/>
      <c r="SQP32" s="0"/>
      <c r="SQQ32" s="0"/>
      <c r="SQR32" s="0"/>
      <c r="SQS32" s="0"/>
      <c r="SQT32" s="0"/>
      <c r="SQU32" s="0"/>
      <c r="SQV32" s="0"/>
      <c r="SQW32" s="0"/>
      <c r="SQX32" s="0"/>
      <c r="SQY32" s="0"/>
      <c r="SQZ32" s="0"/>
      <c r="SRA32" s="0"/>
      <c r="SRB32" s="0"/>
      <c r="SRC32" s="0"/>
      <c r="SRD32" s="0"/>
      <c r="SRE32" s="0"/>
      <c r="SRF32" s="0"/>
      <c r="SRG32" s="0"/>
      <c r="SRH32" s="0"/>
      <c r="SRI32" s="0"/>
      <c r="SRJ32" s="0"/>
      <c r="SRK32" s="0"/>
      <c r="SRL32" s="0"/>
      <c r="SRM32" s="0"/>
      <c r="SRN32" s="0"/>
      <c r="SRO32" s="0"/>
      <c r="SRP32" s="0"/>
      <c r="SRQ32" s="0"/>
      <c r="SRR32" s="0"/>
      <c r="SRS32" s="0"/>
      <c r="SRT32" s="0"/>
      <c r="SRU32" s="0"/>
      <c r="SRV32" s="0"/>
      <c r="SRW32" s="0"/>
      <c r="SRX32" s="0"/>
      <c r="SRY32" s="0"/>
      <c r="SRZ32" s="0"/>
      <c r="SSA32" s="0"/>
      <c r="SSB32" s="0"/>
      <c r="SSC32" s="0"/>
      <c r="SSD32" s="0"/>
      <c r="SSE32" s="0"/>
      <c r="SSF32" s="0"/>
      <c r="SSG32" s="0"/>
      <c r="SSH32" s="0"/>
      <c r="SSI32" s="0"/>
      <c r="SSJ32" s="0"/>
      <c r="SSK32" s="0"/>
      <c r="SSL32" s="0"/>
      <c r="SSM32" s="0"/>
      <c r="SSN32" s="0"/>
      <c r="SSO32" s="0"/>
      <c r="SSP32" s="0"/>
      <c r="SSQ32" s="0"/>
      <c r="SSR32" s="0"/>
      <c r="SSS32" s="0"/>
      <c r="SST32" s="0"/>
      <c r="SSU32" s="0"/>
      <c r="SSV32" s="0"/>
      <c r="SSW32" s="0"/>
      <c r="SSX32" s="0"/>
      <c r="SSY32" s="0"/>
      <c r="SSZ32" s="0"/>
      <c r="STA32" s="0"/>
      <c r="STB32" s="0"/>
      <c r="STC32" s="0"/>
      <c r="STD32" s="0"/>
      <c r="STE32" s="0"/>
      <c r="STF32" s="0"/>
      <c r="STG32" s="0"/>
      <c r="STH32" s="0"/>
      <c r="STI32" s="0"/>
      <c r="STJ32" s="0"/>
      <c r="STK32" s="0"/>
      <c r="STL32" s="0"/>
      <c r="STM32" s="0"/>
      <c r="STN32" s="0"/>
      <c r="STO32" s="0"/>
      <c r="STP32" s="0"/>
      <c r="STQ32" s="0"/>
      <c r="STR32" s="0"/>
      <c r="STS32" s="0"/>
      <c r="STT32" s="0"/>
      <c r="STU32" s="0"/>
      <c r="STV32" s="0"/>
      <c r="STW32" s="0"/>
      <c r="STX32" s="0"/>
      <c r="STY32" s="0"/>
      <c r="STZ32" s="0"/>
      <c r="SUA32" s="0"/>
      <c r="SUB32" s="0"/>
      <c r="SUC32" s="0"/>
      <c r="SUD32" s="0"/>
      <c r="SUE32" s="0"/>
      <c r="SUF32" s="0"/>
      <c r="SUG32" s="0"/>
      <c r="SUH32" s="0"/>
      <c r="SUI32" s="0"/>
      <c r="SUJ32" s="0"/>
      <c r="SUK32" s="0"/>
      <c r="SUL32" s="0"/>
      <c r="SUM32" s="0"/>
      <c r="SUN32" s="0"/>
      <c r="SUO32" s="0"/>
      <c r="SUP32" s="0"/>
      <c r="SUQ32" s="0"/>
      <c r="SUR32" s="0"/>
      <c r="SUS32" s="0"/>
      <c r="SUT32" s="0"/>
      <c r="SUU32" s="0"/>
      <c r="SUV32" s="0"/>
      <c r="SUW32" s="0"/>
      <c r="SUX32" s="0"/>
      <c r="SUY32" s="0"/>
      <c r="SUZ32" s="0"/>
      <c r="SVA32" s="0"/>
      <c r="SVB32" s="0"/>
      <c r="SVC32" s="0"/>
      <c r="SVD32" s="0"/>
      <c r="SVE32" s="0"/>
      <c r="SVF32" s="0"/>
      <c r="SVG32" s="0"/>
      <c r="SVH32" s="0"/>
      <c r="SVI32" s="0"/>
      <c r="SVJ32" s="0"/>
      <c r="SVK32" s="0"/>
      <c r="SVL32" s="0"/>
      <c r="SVM32" s="0"/>
      <c r="SVN32" s="0"/>
      <c r="SVO32" s="0"/>
      <c r="SVP32" s="0"/>
      <c r="SVQ32" s="0"/>
      <c r="SVR32" s="0"/>
      <c r="SVS32" s="0"/>
      <c r="SVT32" s="0"/>
      <c r="SVU32" s="0"/>
      <c r="SVV32" s="0"/>
      <c r="SVW32" s="0"/>
      <c r="SVX32" s="0"/>
      <c r="SVY32" s="0"/>
      <c r="SVZ32" s="0"/>
      <c r="SWA32" s="0"/>
      <c r="SWB32" s="0"/>
      <c r="SWC32" s="0"/>
      <c r="SWD32" s="0"/>
      <c r="SWE32" s="0"/>
      <c r="SWF32" s="0"/>
      <c r="SWG32" s="0"/>
      <c r="SWH32" s="0"/>
      <c r="SWI32" s="0"/>
      <c r="SWJ32" s="0"/>
      <c r="SWK32" s="0"/>
      <c r="SWL32" s="0"/>
      <c r="SWM32" s="0"/>
      <c r="SWN32" s="0"/>
      <c r="SWO32" s="0"/>
      <c r="SWP32" s="0"/>
      <c r="SWQ32" s="0"/>
      <c r="SWR32" s="0"/>
      <c r="SWS32" s="0"/>
      <c r="SWT32" s="0"/>
      <c r="SWU32" s="0"/>
      <c r="SWV32" s="0"/>
      <c r="SWW32" s="0"/>
      <c r="SWX32" s="0"/>
      <c r="SWY32" s="0"/>
      <c r="SWZ32" s="0"/>
      <c r="SXA32" s="0"/>
      <c r="SXB32" s="0"/>
      <c r="SXC32" s="0"/>
      <c r="SXD32" s="0"/>
      <c r="SXE32" s="0"/>
      <c r="SXF32" s="0"/>
      <c r="SXG32" s="0"/>
      <c r="SXH32" s="0"/>
      <c r="SXI32" s="0"/>
      <c r="SXJ32" s="0"/>
      <c r="SXK32" s="0"/>
      <c r="SXL32" s="0"/>
      <c r="SXM32" s="0"/>
      <c r="SXN32" s="0"/>
      <c r="SXO32" s="0"/>
      <c r="SXP32" s="0"/>
      <c r="SXQ32" s="0"/>
      <c r="SXR32" s="0"/>
      <c r="SXS32" s="0"/>
      <c r="SXT32" s="0"/>
      <c r="SXU32" s="0"/>
      <c r="SXV32" s="0"/>
      <c r="SXW32" s="0"/>
      <c r="SXX32" s="0"/>
      <c r="SXY32" s="0"/>
      <c r="SXZ32" s="0"/>
      <c r="SYA32" s="0"/>
      <c r="SYB32" s="0"/>
      <c r="SYC32" s="0"/>
      <c r="SYD32" s="0"/>
      <c r="SYE32" s="0"/>
      <c r="SYF32" s="0"/>
      <c r="SYG32" s="0"/>
      <c r="SYH32" s="0"/>
      <c r="SYI32" s="0"/>
      <c r="SYJ32" s="0"/>
      <c r="SYK32" s="0"/>
      <c r="SYL32" s="0"/>
      <c r="SYM32" s="0"/>
      <c r="SYN32" s="0"/>
      <c r="SYO32" s="0"/>
      <c r="SYP32" s="0"/>
      <c r="SYQ32" s="0"/>
      <c r="SYR32" s="0"/>
      <c r="SYS32" s="0"/>
      <c r="SYT32" s="0"/>
      <c r="SYU32" s="0"/>
      <c r="SYV32" s="0"/>
      <c r="SYW32" s="0"/>
      <c r="SYX32" s="0"/>
      <c r="SYY32" s="0"/>
      <c r="SYZ32" s="0"/>
      <c r="SZA32" s="0"/>
      <c r="SZB32" s="0"/>
      <c r="SZC32" s="0"/>
      <c r="SZD32" s="0"/>
      <c r="SZE32" s="0"/>
      <c r="SZF32" s="0"/>
      <c r="SZG32" s="0"/>
      <c r="SZH32" s="0"/>
      <c r="SZI32" s="0"/>
      <c r="SZJ32" s="0"/>
      <c r="SZK32" s="0"/>
      <c r="SZL32" s="0"/>
      <c r="SZM32" s="0"/>
      <c r="SZN32" s="0"/>
      <c r="SZO32" s="0"/>
      <c r="SZP32" s="0"/>
      <c r="SZQ32" s="0"/>
      <c r="SZR32" s="0"/>
      <c r="SZS32" s="0"/>
      <c r="SZT32" s="0"/>
      <c r="SZU32" s="0"/>
      <c r="SZV32" s="0"/>
      <c r="SZW32" s="0"/>
      <c r="SZX32" s="0"/>
      <c r="SZY32" s="0"/>
      <c r="SZZ32" s="0"/>
      <c r="TAA32" s="0"/>
      <c r="TAB32" s="0"/>
      <c r="TAC32" s="0"/>
      <c r="TAD32" s="0"/>
      <c r="TAE32" s="0"/>
      <c r="TAF32" s="0"/>
      <c r="TAG32" s="0"/>
      <c r="TAH32" s="0"/>
      <c r="TAI32" s="0"/>
      <c r="TAJ32" s="0"/>
      <c r="TAK32" s="0"/>
      <c r="TAL32" s="0"/>
      <c r="TAM32" s="0"/>
      <c r="TAN32" s="0"/>
      <c r="TAO32" s="0"/>
      <c r="TAP32" s="0"/>
      <c r="TAQ32" s="0"/>
      <c r="TAR32" s="0"/>
      <c r="TAS32" s="0"/>
      <c r="TAT32" s="0"/>
      <c r="TAU32" s="0"/>
      <c r="TAV32" s="0"/>
      <c r="TAW32" s="0"/>
      <c r="TAX32" s="0"/>
      <c r="TAY32" s="0"/>
      <c r="TAZ32" s="0"/>
      <c r="TBA32" s="0"/>
      <c r="TBB32" s="0"/>
      <c r="TBC32" s="0"/>
      <c r="TBD32" s="0"/>
      <c r="TBE32" s="0"/>
      <c r="TBF32" s="0"/>
      <c r="TBG32" s="0"/>
      <c r="TBH32" s="0"/>
      <c r="TBI32" s="0"/>
      <c r="TBJ32" s="0"/>
      <c r="TBK32" s="0"/>
      <c r="TBL32" s="0"/>
      <c r="TBM32" s="0"/>
      <c r="TBN32" s="0"/>
      <c r="TBO32" s="0"/>
      <c r="TBP32" s="0"/>
      <c r="TBQ32" s="0"/>
      <c r="TBR32" s="0"/>
      <c r="TBS32" s="0"/>
      <c r="TBT32" s="0"/>
      <c r="TBU32" s="0"/>
      <c r="TBV32" s="0"/>
      <c r="TBW32" s="0"/>
      <c r="TBX32" s="0"/>
      <c r="TBY32" s="0"/>
      <c r="TBZ32" s="0"/>
      <c r="TCA32" s="0"/>
      <c r="TCB32" s="0"/>
      <c r="TCC32" s="0"/>
      <c r="TCD32" s="0"/>
      <c r="TCE32" s="0"/>
      <c r="TCF32" s="0"/>
      <c r="TCG32" s="0"/>
      <c r="TCH32" s="0"/>
      <c r="TCI32" s="0"/>
      <c r="TCJ32" s="0"/>
      <c r="TCK32" s="0"/>
      <c r="TCL32" s="0"/>
      <c r="TCM32" s="0"/>
      <c r="TCN32" s="0"/>
      <c r="TCO32" s="0"/>
      <c r="TCP32" s="0"/>
      <c r="TCQ32" s="0"/>
      <c r="TCR32" s="0"/>
      <c r="TCS32" s="0"/>
      <c r="TCT32" s="0"/>
      <c r="TCU32" s="0"/>
      <c r="TCV32" s="0"/>
      <c r="TCW32" s="0"/>
      <c r="TCX32" s="0"/>
      <c r="TCY32" s="0"/>
      <c r="TCZ32" s="0"/>
      <c r="TDA32" s="0"/>
      <c r="TDB32" s="0"/>
      <c r="TDC32" s="0"/>
      <c r="TDD32" s="0"/>
      <c r="TDE32" s="0"/>
      <c r="TDF32" s="0"/>
      <c r="TDG32" s="0"/>
      <c r="TDH32" s="0"/>
      <c r="TDI32" s="0"/>
      <c r="TDJ32" s="0"/>
      <c r="TDK32" s="0"/>
      <c r="TDL32" s="0"/>
      <c r="TDM32" s="0"/>
      <c r="TDN32" s="0"/>
      <c r="TDO32" s="0"/>
      <c r="TDP32" s="0"/>
      <c r="TDQ32" s="0"/>
      <c r="TDR32" s="0"/>
      <c r="TDS32" s="0"/>
      <c r="TDT32" s="0"/>
      <c r="TDU32" s="0"/>
      <c r="TDV32" s="0"/>
      <c r="TDW32" s="0"/>
      <c r="TDX32" s="0"/>
      <c r="TDY32" s="0"/>
      <c r="TDZ32" s="0"/>
      <c r="TEA32" s="0"/>
      <c r="TEB32" s="0"/>
      <c r="TEC32" s="0"/>
      <c r="TED32" s="0"/>
      <c r="TEE32" s="0"/>
      <c r="TEF32" s="0"/>
      <c r="TEG32" s="0"/>
      <c r="TEH32" s="0"/>
      <c r="TEI32" s="0"/>
      <c r="TEJ32" s="0"/>
      <c r="TEK32" s="0"/>
      <c r="TEL32" s="0"/>
      <c r="TEM32" s="0"/>
      <c r="TEN32" s="0"/>
      <c r="TEO32" s="0"/>
      <c r="TEP32" s="0"/>
      <c r="TEQ32" s="0"/>
      <c r="TER32" s="0"/>
      <c r="TES32" s="0"/>
      <c r="TET32" s="0"/>
      <c r="TEU32" s="0"/>
      <c r="TEV32" s="0"/>
      <c r="TEW32" s="0"/>
      <c r="TEX32" s="0"/>
      <c r="TEY32" s="0"/>
      <c r="TEZ32" s="0"/>
      <c r="TFA32" s="0"/>
      <c r="TFB32" s="0"/>
      <c r="TFC32" s="0"/>
      <c r="TFD32" s="0"/>
      <c r="TFE32" s="0"/>
      <c r="TFF32" s="0"/>
      <c r="TFG32" s="0"/>
      <c r="TFH32" s="0"/>
      <c r="TFI32" s="0"/>
      <c r="TFJ32" s="0"/>
      <c r="TFK32" s="0"/>
      <c r="TFL32" s="0"/>
      <c r="TFM32" s="0"/>
      <c r="TFN32" s="0"/>
      <c r="TFO32" s="0"/>
      <c r="TFP32" s="0"/>
      <c r="TFQ32" s="0"/>
      <c r="TFR32" s="0"/>
      <c r="TFS32" s="0"/>
      <c r="TFT32" s="0"/>
      <c r="TFU32" s="0"/>
      <c r="TFV32" s="0"/>
      <c r="TFW32" s="0"/>
      <c r="TFX32" s="0"/>
      <c r="TFY32" s="0"/>
      <c r="TFZ32" s="0"/>
      <c r="TGA32" s="0"/>
      <c r="TGB32" s="0"/>
      <c r="TGC32" s="0"/>
      <c r="TGD32" s="0"/>
      <c r="TGE32" s="0"/>
      <c r="TGF32" s="0"/>
      <c r="TGG32" s="0"/>
      <c r="TGH32" s="0"/>
      <c r="TGI32" s="0"/>
      <c r="TGJ32" s="0"/>
      <c r="TGK32" s="0"/>
      <c r="TGL32" s="0"/>
      <c r="TGM32" s="0"/>
      <c r="TGN32" s="0"/>
      <c r="TGO32" s="0"/>
      <c r="TGP32" s="0"/>
      <c r="TGQ32" s="0"/>
      <c r="TGR32" s="0"/>
      <c r="TGS32" s="0"/>
      <c r="TGT32" s="0"/>
      <c r="TGU32" s="0"/>
      <c r="TGV32" s="0"/>
      <c r="TGW32" s="0"/>
      <c r="TGX32" s="0"/>
      <c r="TGY32" s="0"/>
      <c r="TGZ32" s="0"/>
      <c r="THA32" s="0"/>
      <c r="THB32" s="0"/>
      <c r="THC32" s="0"/>
      <c r="THD32" s="0"/>
      <c r="THE32" s="0"/>
      <c r="THF32" s="0"/>
      <c r="THG32" s="0"/>
      <c r="THH32" s="0"/>
      <c r="THI32" s="0"/>
      <c r="THJ32" s="0"/>
      <c r="THK32" s="0"/>
      <c r="THL32" s="0"/>
      <c r="THM32" s="0"/>
      <c r="THN32" s="0"/>
      <c r="THO32" s="0"/>
      <c r="THP32" s="0"/>
      <c r="THQ32" s="0"/>
      <c r="THR32" s="0"/>
      <c r="THS32" s="0"/>
      <c r="THT32" s="0"/>
      <c r="THU32" s="0"/>
      <c r="THV32" s="0"/>
      <c r="THW32" s="0"/>
      <c r="THX32" s="0"/>
      <c r="THY32" s="0"/>
      <c r="THZ32" s="0"/>
      <c r="TIA32" s="0"/>
      <c r="TIB32" s="0"/>
      <c r="TIC32" s="0"/>
      <c r="TID32" s="0"/>
      <c r="TIE32" s="0"/>
      <c r="TIF32" s="0"/>
      <c r="TIG32" s="0"/>
      <c r="TIH32" s="0"/>
      <c r="TII32" s="0"/>
      <c r="TIJ32" s="0"/>
      <c r="TIK32" s="0"/>
      <c r="TIL32" s="0"/>
      <c r="TIM32" s="0"/>
      <c r="TIN32" s="0"/>
      <c r="TIO32" s="0"/>
      <c r="TIP32" s="0"/>
      <c r="TIQ32" s="0"/>
      <c r="TIR32" s="0"/>
      <c r="TIS32" s="0"/>
      <c r="TIT32" s="0"/>
      <c r="TIU32" s="0"/>
      <c r="TIV32" s="0"/>
      <c r="TIW32" s="0"/>
      <c r="TIX32" s="0"/>
      <c r="TIY32" s="0"/>
      <c r="TIZ32" s="0"/>
      <c r="TJA32" s="0"/>
      <c r="TJB32" s="0"/>
      <c r="TJC32" s="0"/>
      <c r="TJD32" s="0"/>
      <c r="TJE32" s="0"/>
      <c r="TJF32" s="0"/>
      <c r="TJG32" s="0"/>
      <c r="TJH32" s="0"/>
      <c r="TJI32" s="0"/>
      <c r="TJJ32" s="0"/>
      <c r="TJK32" s="0"/>
      <c r="TJL32" s="0"/>
      <c r="TJM32" s="0"/>
      <c r="TJN32" s="0"/>
      <c r="TJO32" s="0"/>
      <c r="TJP32" s="0"/>
      <c r="TJQ32" s="0"/>
      <c r="TJR32" s="0"/>
      <c r="TJS32" s="0"/>
      <c r="TJT32" s="0"/>
      <c r="TJU32" s="0"/>
      <c r="TJV32" s="0"/>
      <c r="TJW32" s="0"/>
      <c r="TJX32" s="0"/>
      <c r="TJY32" s="0"/>
      <c r="TJZ32" s="0"/>
      <c r="TKA32" s="0"/>
      <c r="TKB32" s="0"/>
      <c r="TKC32" s="0"/>
      <c r="TKD32" s="0"/>
      <c r="TKE32" s="0"/>
      <c r="TKF32" s="0"/>
      <c r="TKG32" s="0"/>
      <c r="TKH32" s="0"/>
      <c r="TKI32" s="0"/>
      <c r="TKJ32" s="0"/>
      <c r="TKK32" s="0"/>
      <c r="TKL32" s="0"/>
      <c r="TKM32" s="0"/>
      <c r="TKN32" s="0"/>
      <c r="TKO32" s="0"/>
      <c r="TKP32" s="0"/>
      <c r="TKQ32" s="0"/>
      <c r="TKR32" s="0"/>
      <c r="TKS32" s="0"/>
      <c r="TKT32" s="0"/>
      <c r="TKU32" s="0"/>
      <c r="TKV32" s="0"/>
      <c r="TKW32" s="0"/>
      <c r="TKX32" s="0"/>
      <c r="TKY32" s="0"/>
      <c r="TKZ32" s="0"/>
      <c r="TLA32" s="0"/>
      <c r="TLB32" s="0"/>
      <c r="TLC32" s="0"/>
      <c r="TLD32" s="0"/>
      <c r="TLE32" s="0"/>
      <c r="TLF32" s="0"/>
      <c r="TLG32" s="0"/>
      <c r="TLH32" s="0"/>
      <c r="TLI32" s="0"/>
      <c r="TLJ32" s="0"/>
      <c r="TLK32" s="0"/>
      <c r="TLL32" s="0"/>
      <c r="TLM32" s="0"/>
      <c r="TLN32" s="0"/>
      <c r="TLO32" s="0"/>
      <c r="TLP32" s="0"/>
      <c r="TLQ32" s="0"/>
      <c r="TLR32" s="0"/>
      <c r="TLS32" s="0"/>
      <c r="TLT32" s="0"/>
      <c r="TLU32" s="0"/>
      <c r="TLV32" s="0"/>
      <c r="TLW32" s="0"/>
      <c r="TLX32" s="0"/>
      <c r="TLY32" s="0"/>
      <c r="TLZ32" s="0"/>
      <c r="TMA32" s="0"/>
      <c r="TMB32" s="0"/>
      <c r="TMC32" s="0"/>
      <c r="TMD32" s="0"/>
      <c r="TME32" s="0"/>
      <c r="TMF32" s="0"/>
      <c r="TMG32" s="0"/>
      <c r="TMH32" s="0"/>
      <c r="TMI32" s="0"/>
      <c r="TMJ32" s="0"/>
      <c r="TMK32" s="0"/>
      <c r="TML32" s="0"/>
      <c r="TMM32" s="0"/>
      <c r="TMN32" s="0"/>
      <c r="TMO32" s="0"/>
      <c r="TMP32" s="0"/>
      <c r="TMQ32" s="0"/>
      <c r="TMR32" s="0"/>
      <c r="TMS32" s="0"/>
      <c r="TMT32" s="0"/>
      <c r="TMU32" s="0"/>
      <c r="TMV32" s="0"/>
      <c r="TMW32" s="0"/>
      <c r="TMX32" s="0"/>
      <c r="TMY32" s="0"/>
      <c r="TMZ32" s="0"/>
      <c r="TNA32" s="0"/>
      <c r="TNB32" s="0"/>
      <c r="TNC32" s="0"/>
      <c r="TND32" s="0"/>
      <c r="TNE32" s="0"/>
      <c r="TNF32" s="0"/>
      <c r="TNG32" s="0"/>
      <c r="TNH32" s="0"/>
      <c r="TNI32" s="0"/>
      <c r="TNJ32" s="0"/>
      <c r="TNK32" s="0"/>
      <c r="TNL32" s="0"/>
      <c r="TNM32" s="0"/>
      <c r="TNN32" s="0"/>
      <c r="TNO32" s="0"/>
      <c r="TNP32" s="0"/>
      <c r="TNQ32" s="0"/>
      <c r="TNR32" s="0"/>
      <c r="TNS32" s="0"/>
      <c r="TNT32" s="0"/>
      <c r="TNU32" s="0"/>
      <c r="TNV32" s="0"/>
      <c r="TNW32" s="0"/>
      <c r="TNX32" s="0"/>
      <c r="TNY32" s="0"/>
      <c r="TNZ32" s="0"/>
      <c r="TOA32" s="0"/>
      <c r="TOB32" s="0"/>
      <c r="TOC32" s="0"/>
      <c r="TOD32" s="0"/>
      <c r="TOE32" s="0"/>
      <c r="TOF32" s="0"/>
      <c r="TOG32" s="0"/>
      <c r="TOH32" s="0"/>
      <c r="TOI32" s="0"/>
      <c r="TOJ32" s="0"/>
      <c r="TOK32" s="0"/>
      <c r="TOL32" s="0"/>
      <c r="TOM32" s="0"/>
      <c r="TON32" s="0"/>
      <c r="TOO32" s="0"/>
      <c r="TOP32" s="0"/>
      <c r="TOQ32" s="0"/>
      <c r="TOR32" s="0"/>
      <c r="TOS32" s="0"/>
      <c r="TOT32" s="0"/>
      <c r="TOU32" s="0"/>
      <c r="TOV32" s="0"/>
      <c r="TOW32" s="0"/>
      <c r="TOX32" s="0"/>
      <c r="TOY32" s="0"/>
      <c r="TOZ32" s="0"/>
      <c r="TPA32" s="0"/>
      <c r="TPB32" s="0"/>
      <c r="TPC32" s="0"/>
      <c r="TPD32" s="0"/>
      <c r="TPE32" s="0"/>
      <c r="TPF32" s="0"/>
      <c r="TPG32" s="0"/>
      <c r="TPH32" s="0"/>
      <c r="TPI32" s="0"/>
      <c r="TPJ32" s="0"/>
      <c r="TPK32" s="0"/>
      <c r="TPL32" s="0"/>
      <c r="TPM32" s="0"/>
      <c r="TPN32" s="0"/>
      <c r="TPO32" s="0"/>
      <c r="TPP32" s="0"/>
      <c r="TPQ32" s="0"/>
      <c r="TPR32" s="0"/>
      <c r="TPS32" s="0"/>
      <c r="TPT32" s="0"/>
      <c r="TPU32" s="0"/>
      <c r="TPV32" s="0"/>
      <c r="TPW32" s="0"/>
      <c r="TPX32" s="0"/>
      <c r="TPY32" s="0"/>
      <c r="TPZ32" s="0"/>
      <c r="TQA32" s="0"/>
      <c r="TQB32" s="0"/>
      <c r="TQC32" s="0"/>
      <c r="TQD32" s="0"/>
      <c r="TQE32" s="0"/>
      <c r="TQF32" s="0"/>
      <c r="TQG32" s="0"/>
      <c r="TQH32" s="0"/>
      <c r="TQI32" s="0"/>
      <c r="TQJ32" s="0"/>
      <c r="TQK32" s="0"/>
      <c r="TQL32" s="0"/>
      <c r="TQM32" s="0"/>
      <c r="TQN32" s="0"/>
      <c r="TQO32" s="0"/>
      <c r="TQP32" s="0"/>
      <c r="TQQ32" s="0"/>
      <c r="TQR32" s="0"/>
      <c r="TQS32" s="0"/>
      <c r="TQT32" s="0"/>
      <c r="TQU32" s="0"/>
      <c r="TQV32" s="0"/>
      <c r="TQW32" s="0"/>
      <c r="TQX32" s="0"/>
      <c r="TQY32" s="0"/>
      <c r="TQZ32" s="0"/>
      <c r="TRA32" s="0"/>
      <c r="TRB32" s="0"/>
      <c r="TRC32" s="0"/>
      <c r="TRD32" s="0"/>
      <c r="TRE32" s="0"/>
      <c r="TRF32" s="0"/>
      <c r="TRG32" s="0"/>
      <c r="TRH32" s="0"/>
      <c r="TRI32" s="0"/>
      <c r="TRJ32" s="0"/>
      <c r="TRK32" s="0"/>
      <c r="TRL32" s="0"/>
      <c r="TRM32" s="0"/>
      <c r="TRN32" s="0"/>
      <c r="TRO32" s="0"/>
      <c r="TRP32" s="0"/>
      <c r="TRQ32" s="0"/>
      <c r="TRR32" s="0"/>
      <c r="TRS32" s="0"/>
      <c r="TRT32" s="0"/>
      <c r="TRU32" s="0"/>
      <c r="TRV32" s="0"/>
      <c r="TRW32" s="0"/>
      <c r="TRX32" s="0"/>
      <c r="TRY32" s="0"/>
      <c r="TRZ32" s="0"/>
      <c r="TSA32" s="0"/>
      <c r="TSB32" s="0"/>
      <c r="TSC32" s="0"/>
      <c r="TSD32" s="0"/>
      <c r="TSE32" s="0"/>
      <c r="TSF32" s="0"/>
      <c r="TSG32" s="0"/>
      <c r="TSH32" s="0"/>
      <c r="TSI32" s="0"/>
      <c r="TSJ32" s="0"/>
      <c r="TSK32" s="0"/>
      <c r="TSL32" s="0"/>
      <c r="TSM32" s="0"/>
      <c r="TSN32" s="0"/>
      <c r="TSO32" s="0"/>
      <c r="TSP32" s="0"/>
      <c r="TSQ32" s="0"/>
      <c r="TSR32" s="0"/>
      <c r="TSS32" s="0"/>
      <c r="TST32" s="0"/>
      <c r="TSU32" s="0"/>
      <c r="TSV32" s="0"/>
      <c r="TSW32" s="0"/>
      <c r="TSX32" s="0"/>
      <c r="TSY32" s="0"/>
      <c r="TSZ32" s="0"/>
      <c r="TTA32" s="0"/>
      <c r="TTB32" s="0"/>
      <c r="TTC32" s="0"/>
      <c r="TTD32" s="0"/>
      <c r="TTE32" s="0"/>
      <c r="TTF32" s="0"/>
      <c r="TTG32" s="0"/>
      <c r="TTH32" s="0"/>
      <c r="TTI32" s="0"/>
      <c r="TTJ32" s="0"/>
      <c r="TTK32" s="0"/>
      <c r="TTL32" s="0"/>
      <c r="TTM32" s="0"/>
      <c r="TTN32" s="0"/>
      <c r="TTO32" s="0"/>
      <c r="TTP32" s="0"/>
      <c r="TTQ32" s="0"/>
      <c r="TTR32" s="0"/>
      <c r="TTS32" s="0"/>
      <c r="TTT32" s="0"/>
      <c r="TTU32" s="0"/>
      <c r="TTV32" s="0"/>
      <c r="TTW32" s="0"/>
      <c r="TTX32" s="0"/>
      <c r="TTY32" s="0"/>
      <c r="TTZ32" s="0"/>
      <c r="TUA32" s="0"/>
      <c r="TUB32" s="0"/>
      <c r="TUC32" s="0"/>
      <c r="TUD32" s="0"/>
      <c r="TUE32" s="0"/>
      <c r="TUF32" s="0"/>
      <c r="TUG32" s="0"/>
      <c r="TUH32" s="0"/>
      <c r="TUI32" s="0"/>
      <c r="TUJ32" s="0"/>
      <c r="TUK32" s="0"/>
      <c r="TUL32" s="0"/>
      <c r="TUM32" s="0"/>
      <c r="TUN32" s="0"/>
      <c r="TUO32" s="0"/>
      <c r="TUP32" s="0"/>
      <c r="TUQ32" s="0"/>
      <c r="TUR32" s="0"/>
      <c r="TUS32" s="0"/>
      <c r="TUT32" s="0"/>
      <c r="TUU32" s="0"/>
      <c r="TUV32" s="0"/>
      <c r="TUW32" s="0"/>
      <c r="TUX32" s="0"/>
      <c r="TUY32" s="0"/>
      <c r="TUZ32" s="0"/>
      <c r="TVA32" s="0"/>
      <c r="TVB32" s="0"/>
      <c r="TVC32" s="0"/>
      <c r="TVD32" s="0"/>
      <c r="TVE32" s="0"/>
      <c r="TVF32" s="0"/>
      <c r="TVG32" s="0"/>
      <c r="TVH32" s="0"/>
      <c r="TVI32" s="0"/>
      <c r="TVJ32" s="0"/>
      <c r="TVK32" s="0"/>
      <c r="TVL32" s="0"/>
      <c r="TVM32" s="0"/>
      <c r="TVN32" s="0"/>
      <c r="TVO32" s="0"/>
      <c r="TVP32" s="0"/>
      <c r="TVQ32" s="0"/>
      <c r="TVR32" s="0"/>
      <c r="TVS32" s="0"/>
      <c r="TVT32" s="0"/>
      <c r="TVU32" s="0"/>
      <c r="TVV32" s="0"/>
      <c r="TVW32" s="0"/>
      <c r="TVX32" s="0"/>
      <c r="TVY32" s="0"/>
      <c r="TVZ32" s="0"/>
      <c r="TWA32" s="0"/>
      <c r="TWB32" s="0"/>
      <c r="TWC32" s="0"/>
      <c r="TWD32" s="0"/>
      <c r="TWE32" s="0"/>
      <c r="TWF32" s="0"/>
      <c r="TWG32" s="0"/>
      <c r="TWH32" s="0"/>
      <c r="TWI32" s="0"/>
      <c r="TWJ32" s="0"/>
      <c r="TWK32" s="0"/>
      <c r="TWL32" s="0"/>
      <c r="TWM32" s="0"/>
      <c r="TWN32" s="0"/>
      <c r="TWO32" s="0"/>
      <c r="TWP32" s="0"/>
      <c r="TWQ32" s="0"/>
      <c r="TWR32" s="0"/>
      <c r="TWS32" s="0"/>
      <c r="TWT32" s="0"/>
      <c r="TWU32" s="0"/>
      <c r="TWV32" s="0"/>
      <c r="TWW32" s="0"/>
      <c r="TWX32" s="0"/>
      <c r="TWY32" s="0"/>
      <c r="TWZ32" s="0"/>
      <c r="TXA32" s="0"/>
      <c r="TXB32" s="0"/>
      <c r="TXC32" s="0"/>
      <c r="TXD32" s="0"/>
      <c r="TXE32" s="0"/>
      <c r="TXF32" s="0"/>
      <c r="TXG32" s="0"/>
      <c r="TXH32" s="0"/>
      <c r="TXI32" s="0"/>
      <c r="TXJ32" s="0"/>
      <c r="TXK32" s="0"/>
      <c r="TXL32" s="0"/>
      <c r="TXM32" s="0"/>
      <c r="TXN32" s="0"/>
      <c r="TXO32" s="0"/>
      <c r="TXP32" s="0"/>
      <c r="TXQ32" s="0"/>
      <c r="TXR32" s="0"/>
      <c r="TXS32" s="0"/>
      <c r="TXT32" s="0"/>
      <c r="TXU32" s="0"/>
      <c r="TXV32" s="0"/>
      <c r="TXW32" s="0"/>
      <c r="TXX32" s="0"/>
      <c r="TXY32" s="0"/>
      <c r="TXZ32" s="0"/>
      <c r="TYA32" s="0"/>
      <c r="TYB32" s="0"/>
      <c r="TYC32" s="0"/>
      <c r="TYD32" s="0"/>
      <c r="TYE32" s="0"/>
      <c r="TYF32" s="0"/>
      <c r="TYG32" s="0"/>
      <c r="TYH32" s="0"/>
      <c r="TYI32" s="0"/>
      <c r="TYJ32" s="0"/>
      <c r="TYK32" s="0"/>
      <c r="TYL32" s="0"/>
      <c r="TYM32" s="0"/>
      <c r="TYN32" s="0"/>
      <c r="TYO32" s="0"/>
      <c r="TYP32" s="0"/>
      <c r="TYQ32" s="0"/>
      <c r="TYR32" s="0"/>
      <c r="TYS32" s="0"/>
      <c r="TYT32" s="0"/>
      <c r="TYU32" s="0"/>
      <c r="TYV32" s="0"/>
      <c r="TYW32" s="0"/>
      <c r="TYX32" s="0"/>
      <c r="TYY32" s="0"/>
      <c r="TYZ32" s="0"/>
      <c r="TZA32" s="0"/>
      <c r="TZB32" s="0"/>
      <c r="TZC32" s="0"/>
      <c r="TZD32" s="0"/>
      <c r="TZE32" s="0"/>
      <c r="TZF32" s="0"/>
      <c r="TZG32" s="0"/>
      <c r="TZH32" s="0"/>
      <c r="TZI32" s="0"/>
      <c r="TZJ32" s="0"/>
      <c r="TZK32" s="0"/>
      <c r="TZL32" s="0"/>
      <c r="TZM32" s="0"/>
      <c r="TZN32" s="0"/>
      <c r="TZO32" s="0"/>
      <c r="TZP32" s="0"/>
      <c r="TZQ32" s="0"/>
      <c r="TZR32" s="0"/>
      <c r="TZS32" s="0"/>
      <c r="TZT32" s="0"/>
      <c r="TZU32" s="0"/>
      <c r="TZV32" s="0"/>
      <c r="TZW32" s="0"/>
      <c r="TZX32" s="0"/>
      <c r="TZY32" s="0"/>
      <c r="TZZ32" s="0"/>
      <c r="UAA32" s="0"/>
      <c r="UAB32" s="0"/>
      <c r="UAC32" s="0"/>
      <c r="UAD32" s="0"/>
      <c r="UAE32" s="0"/>
      <c r="UAF32" s="0"/>
      <c r="UAG32" s="0"/>
      <c r="UAH32" s="0"/>
      <c r="UAI32" s="0"/>
      <c r="UAJ32" s="0"/>
      <c r="UAK32" s="0"/>
      <c r="UAL32" s="0"/>
      <c r="UAM32" s="0"/>
      <c r="UAN32" s="0"/>
      <c r="UAO32" s="0"/>
      <c r="UAP32" s="0"/>
      <c r="UAQ32" s="0"/>
      <c r="UAR32" s="0"/>
      <c r="UAS32" s="0"/>
      <c r="UAT32" s="0"/>
      <c r="UAU32" s="0"/>
      <c r="UAV32" s="0"/>
      <c r="UAW32" s="0"/>
      <c r="UAX32" s="0"/>
      <c r="UAY32" s="0"/>
      <c r="UAZ32" s="0"/>
      <c r="UBA32" s="0"/>
      <c r="UBB32" s="0"/>
      <c r="UBC32" s="0"/>
      <c r="UBD32" s="0"/>
      <c r="UBE32" s="0"/>
      <c r="UBF32" s="0"/>
      <c r="UBG32" s="0"/>
      <c r="UBH32" s="0"/>
      <c r="UBI32" s="0"/>
      <c r="UBJ32" s="0"/>
      <c r="UBK32" s="0"/>
      <c r="UBL32" s="0"/>
      <c r="UBM32" s="0"/>
      <c r="UBN32" s="0"/>
      <c r="UBO32" s="0"/>
      <c r="UBP32" s="0"/>
      <c r="UBQ32" s="0"/>
      <c r="UBR32" s="0"/>
      <c r="UBS32" s="0"/>
      <c r="UBT32" s="0"/>
      <c r="UBU32" s="0"/>
      <c r="UBV32" s="0"/>
      <c r="UBW32" s="0"/>
      <c r="UBX32" s="0"/>
      <c r="UBY32" s="0"/>
      <c r="UBZ32" s="0"/>
      <c r="UCA32" s="0"/>
      <c r="UCB32" s="0"/>
      <c r="UCC32" s="0"/>
      <c r="UCD32" s="0"/>
      <c r="UCE32" s="0"/>
      <c r="UCF32" s="0"/>
      <c r="UCG32" s="0"/>
      <c r="UCH32" s="0"/>
      <c r="UCI32" s="0"/>
      <c r="UCJ32" s="0"/>
      <c r="UCK32" s="0"/>
      <c r="UCL32" s="0"/>
      <c r="UCM32" s="0"/>
      <c r="UCN32" s="0"/>
      <c r="UCO32" s="0"/>
      <c r="UCP32" s="0"/>
      <c r="UCQ32" s="0"/>
      <c r="UCR32" s="0"/>
      <c r="UCS32" s="0"/>
      <c r="UCT32" s="0"/>
      <c r="UCU32" s="0"/>
      <c r="UCV32" s="0"/>
      <c r="UCW32" s="0"/>
      <c r="UCX32" s="0"/>
      <c r="UCY32" s="0"/>
      <c r="UCZ32" s="0"/>
      <c r="UDA32" s="0"/>
      <c r="UDB32" s="0"/>
      <c r="UDC32" s="0"/>
      <c r="UDD32" s="0"/>
      <c r="UDE32" s="0"/>
      <c r="UDF32" s="0"/>
      <c r="UDG32" s="0"/>
      <c r="UDH32" s="0"/>
      <c r="UDI32" s="0"/>
      <c r="UDJ32" s="0"/>
      <c r="UDK32" s="0"/>
      <c r="UDL32" s="0"/>
      <c r="UDM32" s="0"/>
      <c r="UDN32" s="0"/>
      <c r="UDO32" s="0"/>
      <c r="UDP32" s="0"/>
      <c r="UDQ32" s="0"/>
      <c r="UDR32" s="0"/>
      <c r="UDS32" s="0"/>
      <c r="UDT32" s="0"/>
      <c r="UDU32" s="0"/>
      <c r="UDV32" s="0"/>
      <c r="UDW32" s="0"/>
      <c r="UDX32" s="0"/>
      <c r="UDY32" s="0"/>
      <c r="UDZ32" s="0"/>
      <c r="UEA32" s="0"/>
      <c r="UEB32" s="0"/>
      <c r="UEC32" s="0"/>
      <c r="UED32" s="0"/>
      <c r="UEE32" s="0"/>
      <c r="UEF32" s="0"/>
      <c r="UEG32" s="0"/>
      <c r="UEH32" s="0"/>
      <c r="UEI32" s="0"/>
      <c r="UEJ32" s="0"/>
      <c r="UEK32" s="0"/>
      <c r="UEL32" s="0"/>
      <c r="UEM32" s="0"/>
      <c r="UEN32" s="0"/>
      <c r="UEO32" s="0"/>
      <c r="UEP32" s="0"/>
      <c r="UEQ32" s="0"/>
      <c r="UER32" s="0"/>
      <c r="UES32" s="0"/>
      <c r="UET32" s="0"/>
      <c r="UEU32" s="0"/>
      <c r="UEV32" s="0"/>
      <c r="UEW32" s="0"/>
      <c r="UEX32" s="0"/>
      <c r="UEY32" s="0"/>
      <c r="UEZ32" s="0"/>
      <c r="UFA32" s="0"/>
      <c r="UFB32" s="0"/>
      <c r="UFC32" s="0"/>
      <c r="UFD32" s="0"/>
      <c r="UFE32" s="0"/>
      <c r="UFF32" s="0"/>
      <c r="UFG32" s="0"/>
      <c r="UFH32" s="0"/>
      <c r="UFI32" s="0"/>
      <c r="UFJ32" s="0"/>
      <c r="UFK32" s="0"/>
      <c r="UFL32" s="0"/>
      <c r="UFM32" s="0"/>
      <c r="UFN32" s="0"/>
      <c r="UFO32" s="0"/>
      <c r="UFP32" s="0"/>
      <c r="UFQ32" s="0"/>
      <c r="UFR32" s="0"/>
      <c r="UFS32" s="0"/>
      <c r="UFT32" s="0"/>
      <c r="UFU32" s="0"/>
      <c r="UFV32" s="0"/>
      <c r="UFW32" s="0"/>
      <c r="UFX32" s="0"/>
      <c r="UFY32" s="0"/>
      <c r="UFZ32" s="0"/>
      <c r="UGA32" s="0"/>
      <c r="UGB32" s="0"/>
      <c r="UGC32" s="0"/>
      <c r="UGD32" s="0"/>
      <c r="UGE32" s="0"/>
      <c r="UGF32" s="0"/>
      <c r="UGG32" s="0"/>
      <c r="UGH32" s="0"/>
      <c r="UGI32" s="0"/>
      <c r="UGJ32" s="0"/>
      <c r="UGK32" s="0"/>
      <c r="UGL32" s="0"/>
      <c r="UGM32" s="0"/>
      <c r="UGN32" s="0"/>
      <c r="UGO32" s="0"/>
      <c r="UGP32" s="0"/>
      <c r="UGQ32" s="0"/>
      <c r="UGR32" s="0"/>
      <c r="UGS32" s="0"/>
      <c r="UGT32" s="0"/>
      <c r="UGU32" s="0"/>
      <c r="UGV32" s="0"/>
      <c r="UGW32" s="0"/>
      <c r="UGX32" s="0"/>
      <c r="UGY32" s="0"/>
      <c r="UGZ32" s="0"/>
      <c r="UHA32" s="0"/>
      <c r="UHB32" s="0"/>
      <c r="UHC32" s="0"/>
      <c r="UHD32" s="0"/>
      <c r="UHE32" s="0"/>
      <c r="UHF32" s="0"/>
      <c r="UHG32" s="0"/>
      <c r="UHH32" s="0"/>
      <c r="UHI32" s="0"/>
      <c r="UHJ32" s="0"/>
      <c r="UHK32" s="0"/>
      <c r="UHL32" s="0"/>
      <c r="UHM32" s="0"/>
      <c r="UHN32" s="0"/>
      <c r="UHO32" s="0"/>
      <c r="UHP32" s="0"/>
      <c r="UHQ32" s="0"/>
      <c r="UHR32" s="0"/>
      <c r="UHS32" s="0"/>
      <c r="UHT32" s="0"/>
      <c r="UHU32" s="0"/>
      <c r="UHV32" s="0"/>
      <c r="UHW32" s="0"/>
      <c r="UHX32" s="0"/>
      <c r="UHY32" s="0"/>
      <c r="UHZ32" s="0"/>
      <c r="UIA32" s="0"/>
      <c r="UIB32" s="0"/>
      <c r="UIC32" s="0"/>
      <c r="UID32" s="0"/>
      <c r="UIE32" s="0"/>
      <c r="UIF32" s="0"/>
      <c r="UIG32" s="0"/>
      <c r="UIH32" s="0"/>
      <c r="UII32" s="0"/>
      <c r="UIJ32" s="0"/>
      <c r="UIK32" s="0"/>
      <c r="UIL32" s="0"/>
      <c r="UIM32" s="0"/>
      <c r="UIN32" s="0"/>
      <c r="UIO32" s="0"/>
      <c r="UIP32" s="0"/>
      <c r="UIQ32" s="0"/>
      <c r="UIR32" s="0"/>
      <c r="UIS32" s="0"/>
      <c r="UIT32" s="0"/>
      <c r="UIU32" s="0"/>
      <c r="UIV32" s="0"/>
      <c r="UIW32" s="0"/>
      <c r="UIX32" s="0"/>
      <c r="UIY32" s="0"/>
      <c r="UIZ32" s="0"/>
      <c r="UJA32" s="0"/>
      <c r="UJB32" s="0"/>
      <c r="UJC32" s="0"/>
      <c r="UJD32" s="0"/>
      <c r="UJE32" s="0"/>
      <c r="UJF32" s="0"/>
      <c r="UJG32" s="0"/>
      <c r="UJH32" s="0"/>
      <c r="UJI32" s="0"/>
      <c r="UJJ32" s="0"/>
      <c r="UJK32" s="0"/>
      <c r="UJL32" s="0"/>
      <c r="UJM32" s="0"/>
      <c r="UJN32" s="0"/>
      <c r="UJO32" s="0"/>
      <c r="UJP32" s="0"/>
      <c r="UJQ32" s="0"/>
      <c r="UJR32" s="0"/>
      <c r="UJS32" s="0"/>
      <c r="UJT32" s="0"/>
      <c r="UJU32" s="0"/>
      <c r="UJV32" s="0"/>
      <c r="UJW32" s="0"/>
      <c r="UJX32" s="0"/>
      <c r="UJY32" s="0"/>
      <c r="UJZ32" s="0"/>
      <c r="UKA32" s="0"/>
      <c r="UKB32" s="0"/>
      <c r="UKC32" s="0"/>
      <c r="UKD32" s="0"/>
      <c r="UKE32" s="0"/>
      <c r="UKF32" s="0"/>
      <c r="UKG32" s="0"/>
      <c r="UKH32" s="0"/>
      <c r="UKI32" s="0"/>
      <c r="UKJ32" s="0"/>
      <c r="UKK32" s="0"/>
      <c r="UKL32" s="0"/>
      <c r="UKM32" s="0"/>
      <c r="UKN32" s="0"/>
      <c r="UKO32" s="0"/>
      <c r="UKP32" s="0"/>
      <c r="UKQ32" s="0"/>
      <c r="UKR32" s="0"/>
      <c r="UKS32" s="0"/>
      <c r="UKT32" s="0"/>
      <c r="UKU32" s="0"/>
      <c r="UKV32" s="0"/>
      <c r="UKW32" s="0"/>
      <c r="UKX32" s="0"/>
      <c r="UKY32" s="0"/>
      <c r="UKZ32" s="0"/>
      <c r="ULA32" s="0"/>
      <c r="ULB32" s="0"/>
      <c r="ULC32" s="0"/>
      <c r="ULD32" s="0"/>
      <c r="ULE32" s="0"/>
      <c r="ULF32" s="0"/>
      <c r="ULG32" s="0"/>
      <c r="ULH32" s="0"/>
      <c r="ULI32" s="0"/>
      <c r="ULJ32" s="0"/>
      <c r="ULK32" s="0"/>
      <c r="ULL32" s="0"/>
      <c r="ULM32" s="0"/>
      <c r="ULN32" s="0"/>
      <c r="ULO32" s="0"/>
      <c r="ULP32" s="0"/>
      <c r="ULQ32" s="0"/>
      <c r="ULR32" s="0"/>
      <c r="ULS32" s="0"/>
      <c r="ULT32" s="0"/>
      <c r="ULU32" s="0"/>
      <c r="ULV32" s="0"/>
      <c r="ULW32" s="0"/>
      <c r="ULX32" s="0"/>
      <c r="ULY32" s="0"/>
      <c r="ULZ32" s="0"/>
      <c r="UMA32" s="0"/>
      <c r="UMB32" s="0"/>
      <c r="UMC32" s="0"/>
      <c r="UMD32" s="0"/>
      <c r="UME32" s="0"/>
      <c r="UMF32" s="0"/>
      <c r="UMG32" s="0"/>
      <c r="UMH32" s="0"/>
      <c r="UMI32" s="0"/>
      <c r="UMJ32" s="0"/>
      <c r="UMK32" s="0"/>
      <c r="UML32" s="0"/>
      <c r="UMM32" s="0"/>
      <c r="UMN32" s="0"/>
      <c r="UMO32" s="0"/>
      <c r="UMP32" s="0"/>
      <c r="UMQ32" s="0"/>
      <c r="UMR32" s="0"/>
      <c r="UMS32" s="0"/>
      <c r="UMT32" s="0"/>
      <c r="UMU32" s="0"/>
      <c r="UMV32" s="0"/>
      <c r="UMW32" s="0"/>
      <c r="UMX32" s="0"/>
      <c r="UMY32" s="0"/>
      <c r="UMZ32" s="0"/>
      <c r="UNA32" s="0"/>
      <c r="UNB32" s="0"/>
      <c r="UNC32" s="0"/>
      <c r="UND32" s="0"/>
      <c r="UNE32" s="0"/>
      <c r="UNF32" s="0"/>
      <c r="UNG32" s="0"/>
      <c r="UNH32" s="0"/>
      <c r="UNI32" s="0"/>
      <c r="UNJ32" s="0"/>
      <c r="UNK32" s="0"/>
      <c r="UNL32" s="0"/>
      <c r="UNM32" s="0"/>
      <c r="UNN32" s="0"/>
      <c r="UNO32" s="0"/>
      <c r="UNP32" s="0"/>
      <c r="UNQ32" s="0"/>
      <c r="UNR32" s="0"/>
      <c r="UNS32" s="0"/>
      <c r="UNT32" s="0"/>
      <c r="UNU32" s="0"/>
      <c r="UNV32" s="0"/>
      <c r="UNW32" s="0"/>
      <c r="UNX32" s="0"/>
      <c r="UNY32" s="0"/>
      <c r="UNZ32" s="0"/>
      <c r="UOA32" s="0"/>
      <c r="UOB32" s="0"/>
      <c r="UOC32" s="0"/>
      <c r="UOD32" s="0"/>
      <c r="UOE32" s="0"/>
      <c r="UOF32" s="0"/>
      <c r="UOG32" s="0"/>
      <c r="UOH32" s="0"/>
      <c r="UOI32" s="0"/>
      <c r="UOJ32" s="0"/>
      <c r="UOK32" s="0"/>
      <c r="UOL32" s="0"/>
      <c r="UOM32" s="0"/>
      <c r="UON32" s="0"/>
      <c r="UOO32" s="0"/>
      <c r="UOP32" s="0"/>
      <c r="UOQ32" s="0"/>
      <c r="UOR32" s="0"/>
      <c r="UOS32" s="0"/>
      <c r="UOT32" s="0"/>
      <c r="UOU32" s="0"/>
      <c r="UOV32" s="0"/>
      <c r="UOW32" s="0"/>
      <c r="UOX32" s="0"/>
      <c r="UOY32" s="0"/>
      <c r="UOZ32" s="0"/>
      <c r="UPA32" s="0"/>
      <c r="UPB32" s="0"/>
      <c r="UPC32" s="0"/>
      <c r="UPD32" s="0"/>
      <c r="UPE32" s="0"/>
      <c r="UPF32" s="0"/>
      <c r="UPG32" s="0"/>
      <c r="UPH32" s="0"/>
      <c r="UPI32" s="0"/>
      <c r="UPJ32" s="0"/>
      <c r="UPK32" s="0"/>
      <c r="UPL32" s="0"/>
      <c r="UPM32" s="0"/>
      <c r="UPN32" s="0"/>
      <c r="UPO32" s="0"/>
      <c r="UPP32" s="0"/>
      <c r="UPQ32" s="0"/>
      <c r="UPR32" s="0"/>
      <c r="UPS32" s="0"/>
      <c r="UPT32" s="0"/>
      <c r="UPU32" s="0"/>
      <c r="UPV32" s="0"/>
      <c r="UPW32" s="0"/>
      <c r="UPX32" s="0"/>
      <c r="UPY32" s="0"/>
      <c r="UPZ32" s="0"/>
      <c r="UQA32" s="0"/>
      <c r="UQB32" s="0"/>
      <c r="UQC32" s="0"/>
      <c r="UQD32" s="0"/>
      <c r="UQE32" s="0"/>
      <c r="UQF32" s="0"/>
      <c r="UQG32" s="0"/>
      <c r="UQH32" s="0"/>
      <c r="UQI32" s="0"/>
      <c r="UQJ32" s="0"/>
      <c r="UQK32" s="0"/>
      <c r="UQL32" s="0"/>
      <c r="UQM32" s="0"/>
      <c r="UQN32" s="0"/>
      <c r="UQO32" s="0"/>
      <c r="UQP32" s="0"/>
      <c r="UQQ32" s="0"/>
      <c r="UQR32" s="0"/>
      <c r="UQS32" s="0"/>
      <c r="UQT32" s="0"/>
      <c r="UQU32" s="0"/>
      <c r="UQV32" s="0"/>
      <c r="UQW32" s="0"/>
      <c r="UQX32" s="0"/>
      <c r="UQY32" s="0"/>
      <c r="UQZ32" s="0"/>
      <c r="URA32" s="0"/>
      <c r="URB32" s="0"/>
      <c r="URC32" s="0"/>
      <c r="URD32" s="0"/>
      <c r="URE32" s="0"/>
      <c r="URF32" s="0"/>
      <c r="URG32" s="0"/>
      <c r="URH32" s="0"/>
      <c r="URI32" s="0"/>
      <c r="URJ32" s="0"/>
      <c r="URK32" s="0"/>
      <c r="URL32" s="0"/>
      <c r="URM32" s="0"/>
      <c r="URN32" s="0"/>
      <c r="URO32" s="0"/>
      <c r="URP32" s="0"/>
      <c r="URQ32" s="0"/>
      <c r="URR32" s="0"/>
      <c r="URS32" s="0"/>
      <c r="URT32" s="0"/>
      <c r="URU32" s="0"/>
      <c r="URV32" s="0"/>
      <c r="URW32" s="0"/>
      <c r="URX32" s="0"/>
      <c r="URY32" s="0"/>
      <c r="URZ32" s="0"/>
      <c r="USA32" s="0"/>
      <c r="USB32" s="0"/>
      <c r="USC32" s="0"/>
      <c r="USD32" s="0"/>
      <c r="USE32" s="0"/>
      <c r="USF32" s="0"/>
      <c r="USG32" s="0"/>
      <c r="USH32" s="0"/>
      <c r="USI32" s="0"/>
      <c r="USJ32" s="0"/>
      <c r="USK32" s="0"/>
      <c r="USL32" s="0"/>
      <c r="USM32" s="0"/>
      <c r="USN32" s="0"/>
      <c r="USO32" s="0"/>
      <c r="USP32" s="0"/>
      <c r="USQ32" s="0"/>
      <c r="USR32" s="0"/>
      <c r="USS32" s="0"/>
      <c r="UST32" s="0"/>
      <c r="USU32" s="0"/>
      <c r="USV32" s="0"/>
      <c r="USW32" s="0"/>
      <c r="USX32" s="0"/>
      <c r="USY32" s="0"/>
      <c r="USZ32" s="0"/>
      <c r="UTA32" s="0"/>
      <c r="UTB32" s="0"/>
      <c r="UTC32" s="0"/>
      <c r="UTD32" s="0"/>
      <c r="UTE32" s="0"/>
      <c r="UTF32" s="0"/>
      <c r="UTG32" s="0"/>
      <c r="UTH32" s="0"/>
      <c r="UTI32" s="0"/>
      <c r="UTJ32" s="0"/>
      <c r="UTK32" s="0"/>
      <c r="UTL32" s="0"/>
      <c r="UTM32" s="0"/>
      <c r="UTN32" s="0"/>
      <c r="UTO32" s="0"/>
      <c r="UTP32" s="0"/>
      <c r="UTQ32" s="0"/>
      <c r="UTR32" s="0"/>
      <c r="UTS32" s="0"/>
      <c r="UTT32" s="0"/>
      <c r="UTU32" s="0"/>
      <c r="UTV32" s="0"/>
      <c r="UTW32" s="0"/>
      <c r="UTX32" s="0"/>
      <c r="UTY32" s="0"/>
      <c r="UTZ32" s="0"/>
      <c r="UUA32" s="0"/>
      <c r="UUB32" s="0"/>
      <c r="UUC32" s="0"/>
      <c r="UUD32" s="0"/>
      <c r="UUE32" s="0"/>
      <c r="UUF32" s="0"/>
      <c r="UUG32" s="0"/>
      <c r="UUH32" s="0"/>
      <c r="UUI32" s="0"/>
      <c r="UUJ32" s="0"/>
      <c r="UUK32" s="0"/>
      <c r="UUL32" s="0"/>
      <c r="UUM32" s="0"/>
      <c r="UUN32" s="0"/>
      <c r="UUO32" s="0"/>
      <c r="UUP32" s="0"/>
      <c r="UUQ32" s="0"/>
      <c r="UUR32" s="0"/>
      <c r="UUS32" s="0"/>
      <c r="UUT32" s="0"/>
      <c r="UUU32" s="0"/>
      <c r="UUV32" s="0"/>
      <c r="UUW32" s="0"/>
      <c r="UUX32" s="0"/>
      <c r="UUY32" s="0"/>
      <c r="UUZ32" s="0"/>
      <c r="UVA32" s="0"/>
      <c r="UVB32" s="0"/>
      <c r="UVC32" s="0"/>
      <c r="UVD32" s="0"/>
      <c r="UVE32" s="0"/>
      <c r="UVF32" s="0"/>
      <c r="UVG32" s="0"/>
      <c r="UVH32" s="0"/>
      <c r="UVI32" s="0"/>
      <c r="UVJ32" s="0"/>
      <c r="UVK32" s="0"/>
      <c r="UVL32" s="0"/>
      <c r="UVM32" s="0"/>
      <c r="UVN32" s="0"/>
      <c r="UVO32" s="0"/>
      <c r="UVP32" s="0"/>
      <c r="UVQ32" s="0"/>
      <c r="UVR32" s="0"/>
      <c r="UVS32" s="0"/>
      <c r="UVT32" s="0"/>
      <c r="UVU32" s="0"/>
      <c r="UVV32" s="0"/>
      <c r="UVW32" s="0"/>
      <c r="UVX32" s="0"/>
      <c r="UVY32" s="0"/>
      <c r="UVZ32" s="0"/>
      <c r="UWA32" s="0"/>
      <c r="UWB32" s="0"/>
      <c r="UWC32" s="0"/>
      <c r="UWD32" s="0"/>
      <c r="UWE32" s="0"/>
      <c r="UWF32" s="0"/>
      <c r="UWG32" s="0"/>
      <c r="UWH32" s="0"/>
      <c r="UWI32" s="0"/>
      <c r="UWJ32" s="0"/>
      <c r="UWK32" s="0"/>
      <c r="UWL32" s="0"/>
      <c r="UWM32" s="0"/>
      <c r="UWN32" s="0"/>
      <c r="UWO32" s="0"/>
      <c r="UWP32" s="0"/>
      <c r="UWQ32" s="0"/>
      <c r="UWR32" s="0"/>
      <c r="UWS32" s="0"/>
      <c r="UWT32" s="0"/>
      <c r="UWU32" s="0"/>
      <c r="UWV32" s="0"/>
      <c r="UWW32" s="0"/>
      <c r="UWX32" s="0"/>
      <c r="UWY32" s="0"/>
      <c r="UWZ32" s="0"/>
      <c r="UXA32" s="0"/>
      <c r="UXB32" s="0"/>
      <c r="UXC32" s="0"/>
      <c r="UXD32" s="0"/>
      <c r="UXE32" s="0"/>
      <c r="UXF32" s="0"/>
      <c r="UXG32" s="0"/>
      <c r="UXH32" s="0"/>
      <c r="UXI32" s="0"/>
      <c r="UXJ32" s="0"/>
      <c r="UXK32" s="0"/>
      <c r="UXL32" s="0"/>
      <c r="UXM32" s="0"/>
      <c r="UXN32" s="0"/>
      <c r="UXO32" s="0"/>
      <c r="UXP32" s="0"/>
      <c r="UXQ32" s="0"/>
      <c r="UXR32" s="0"/>
      <c r="UXS32" s="0"/>
      <c r="UXT32" s="0"/>
      <c r="UXU32" s="0"/>
      <c r="UXV32" s="0"/>
      <c r="UXW32" s="0"/>
      <c r="UXX32" s="0"/>
      <c r="UXY32" s="0"/>
      <c r="UXZ32" s="0"/>
      <c r="UYA32" s="0"/>
      <c r="UYB32" s="0"/>
      <c r="UYC32" s="0"/>
      <c r="UYD32" s="0"/>
      <c r="UYE32" s="0"/>
      <c r="UYF32" s="0"/>
      <c r="UYG32" s="0"/>
      <c r="UYH32" s="0"/>
      <c r="UYI32" s="0"/>
      <c r="UYJ32" s="0"/>
      <c r="UYK32" s="0"/>
      <c r="UYL32" s="0"/>
      <c r="UYM32" s="0"/>
      <c r="UYN32" s="0"/>
      <c r="UYO32" s="0"/>
      <c r="UYP32" s="0"/>
      <c r="UYQ32" s="0"/>
      <c r="UYR32" s="0"/>
      <c r="UYS32" s="0"/>
      <c r="UYT32" s="0"/>
      <c r="UYU32" s="0"/>
      <c r="UYV32" s="0"/>
      <c r="UYW32" s="0"/>
      <c r="UYX32" s="0"/>
      <c r="UYY32" s="0"/>
      <c r="UYZ32" s="0"/>
      <c r="UZA32" s="0"/>
      <c r="UZB32" s="0"/>
      <c r="UZC32" s="0"/>
      <c r="UZD32" s="0"/>
      <c r="UZE32" s="0"/>
      <c r="UZF32" s="0"/>
      <c r="UZG32" s="0"/>
      <c r="UZH32" s="0"/>
      <c r="UZI32" s="0"/>
      <c r="UZJ32" s="0"/>
      <c r="UZK32" s="0"/>
      <c r="UZL32" s="0"/>
      <c r="UZM32" s="0"/>
      <c r="UZN32" s="0"/>
      <c r="UZO32" s="0"/>
      <c r="UZP32" s="0"/>
      <c r="UZQ32" s="0"/>
      <c r="UZR32" s="0"/>
      <c r="UZS32" s="0"/>
      <c r="UZT32" s="0"/>
      <c r="UZU32" s="0"/>
      <c r="UZV32" s="0"/>
      <c r="UZW32" s="0"/>
      <c r="UZX32" s="0"/>
      <c r="UZY32" s="0"/>
      <c r="UZZ32" s="0"/>
      <c r="VAA32" s="0"/>
      <c r="VAB32" s="0"/>
      <c r="VAC32" s="0"/>
      <c r="VAD32" s="0"/>
      <c r="VAE32" s="0"/>
      <c r="VAF32" s="0"/>
      <c r="VAG32" s="0"/>
      <c r="VAH32" s="0"/>
      <c r="VAI32" s="0"/>
      <c r="VAJ32" s="0"/>
      <c r="VAK32" s="0"/>
      <c r="VAL32" s="0"/>
      <c r="VAM32" s="0"/>
      <c r="VAN32" s="0"/>
      <c r="VAO32" s="0"/>
      <c r="VAP32" s="0"/>
      <c r="VAQ32" s="0"/>
      <c r="VAR32" s="0"/>
      <c r="VAS32" s="0"/>
      <c r="VAT32" s="0"/>
      <c r="VAU32" s="0"/>
      <c r="VAV32" s="0"/>
      <c r="VAW32" s="0"/>
      <c r="VAX32" s="0"/>
      <c r="VAY32" s="0"/>
      <c r="VAZ32" s="0"/>
      <c r="VBA32" s="0"/>
      <c r="VBB32" s="0"/>
      <c r="VBC32" s="0"/>
      <c r="VBD32" s="0"/>
      <c r="VBE32" s="0"/>
      <c r="VBF32" s="0"/>
      <c r="VBG32" s="0"/>
      <c r="VBH32" s="0"/>
      <c r="VBI32" s="0"/>
      <c r="VBJ32" s="0"/>
      <c r="VBK32" s="0"/>
      <c r="VBL32" s="0"/>
      <c r="VBM32" s="0"/>
      <c r="VBN32" s="0"/>
      <c r="VBO32" s="0"/>
      <c r="VBP32" s="0"/>
      <c r="VBQ32" s="0"/>
      <c r="VBR32" s="0"/>
      <c r="VBS32" s="0"/>
      <c r="VBT32" s="0"/>
      <c r="VBU32" s="0"/>
      <c r="VBV32" s="0"/>
      <c r="VBW32" s="0"/>
      <c r="VBX32" s="0"/>
      <c r="VBY32" s="0"/>
      <c r="VBZ32" s="0"/>
      <c r="VCA32" s="0"/>
      <c r="VCB32" s="0"/>
      <c r="VCC32" s="0"/>
      <c r="VCD32" s="0"/>
      <c r="VCE32" s="0"/>
      <c r="VCF32" s="0"/>
      <c r="VCG32" s="0"/>
      <c r="VCH32" s="0"/>
      <c r="VCI32" s="0"/>
      <c r="VCJ32" s="0"/>
      <c r="VCK32" s="0"/>
      <c r="VCL32" s="0"/>
      <c r="VCM32" s="0"/>
      <c r="VCN32" s="0"/>
      <c r="VCO32" s="0"/>
      <c r="VCP32" s="0"/>
      <c r="VCQ32" s="0"/>
      <c r="VCR32" s="0"/>
      <c r="VCS32" s="0"/>
      <c r="VCT32" s="0"/>
      <c r="VCU32" s="0"/>
      <c r="VCV32" s="0"/>
      <c r="VCW32" s="0"/>
      <c r="VCX32" s="0"/>
      <c r="VCY32" s="0"/>
      <c r="VCZ32" s="0"/>
      <c r="VDA32" s="0"/>
      <c r="VDB32" s="0"/>
      <c r="VDC32" s="0"/>
      <c r="VDD32" s="0"/>
      <c r="VDE32" s="0"/>
      <c r="VDF32" s="0"/>
      <c r="VDG32" s="0"/>
      <c r="VDH32" s="0"/>
      <c r="VDI32" s="0"/>
      <c r="VDJ32" s="0"/>
      <c r="VDK32" s="0"/>
      <c r="VDL32" s="0"/>
      <c r="VDM32" s="0"/>
      <c r="VDN32" s="0"/>
      <c r="VDO32" s="0"/>
      <c r="VDP32" s="0"/>
      <c r="VDQ32" s="0"/>
      <c r="VDR32" s="0"/>
      <c r="VDS32" s="0"/>
      <c r="VDT32" s="0"/>
      <c r="VDU32" s="0"/>
      <c r="VDV32" s="0"/>
      <c r="VDW32" s="0"/>
      <c r="VDX32" s="0"/>
      <c r="VDY32" s="0"/>
      <c r="VDZ32" s="0"/>
      <c r="VEA32" s="0"/>
      <c r="VEB32" s="0"/>
      <c r="VEC32" s="0"/>
      <c r="VED32" s="0"/>
      <c r="VEE32" s="0"/>
      <c r="VEF32" s="0"/>
      <c r="VEG32" s="0"/>
      <c r="VEH32" s="0"/>
      <c r="VEI32" s="0"/>
      <c r="VEJ32" s="0"/>
      <c r="VEK32" s="0"/>
      <c r="VEL32" s="0"/>
      <c r="VEM32" s="0"/>
      <c r="VEN32" s="0"/>
      <c r="VEO32" s="0"/>
      <c r="VEP32" s="0"/>
      <c r="VEQ32" s="0"/>
      <c r="VER32" s="0"/>
      <c r="VES32" s="0"/>
      <c r="VET32" s="0"/>
      <c r="VEU32" s="0"/>
      <c r="VEV32" s="0"/>
      <c r="VEW32" s="0"/>
      <c r="VEX32" s="0"/>
      <c r="VEY32" s="0"/>
      <c r="VEZ32" s="0"/>
      <c r="VFA32" s="0"/>
      <c r="VFB32" s="0"/>
      <c r="VFC32" s="0"/>
      <c r="VFD32" s="0"/>
      <c r="VFE32" s="0"/>
      <c r="VFF32" s="0"/>
      <c r="VFG32" s="0"/>
      <c r="VFH32" s="0"/>
      <c r="VFI32" s="0"/>
      <c r="VFJ32" s="0"/>
      <c r="VFK32" s="0"/>
      <c r="VFL32" s="0"/>
      <c r="VFM32" s="0"/>
      <c r="VFN32" s="0"/>
      <c r="VFO32" s="0"/>
      <c r="VFP32" s="0"/>
      <c r="VFQ32" s="0"/>
      <c r="VFR32" s="0"/>
      <c r="VFS32" s="0"/>
      <c r="VFT32" s="0"/>
      <c r="VFU32" s="0"/>
      <c r="VFV32" s="0"/>
      <c r="VFW32" s="0"/>
      <c r="VFX32" s="0"/>
      <c r="VFY32" s="0"/>
      <c r="VFZ32" s="0"/>
      <c r="VGA32" s="0"/>
      <c r="VGB32" s="0"/>
      <c r="VGC32" s="0"/>
      <c r="VGD32" s="0"/>
      <c r="VGE32" s="0"/>
      <c r="VGF32" s="0"/>
      <c r="VGG32" s="0"/>
      <c r="VGH32" s="0"/>
      <c r="VGI32" s="0"/>
      <c r="VGJ32" s="0"/>
      <c r="VGK32" s="0"/>
      <c r="VGL32" s="0"/>
      <c r="VGM32" s="0"/>
      <c r="VGN32" s="0"/>
      <c r="VGO32" s="0"/>
      <c r="VGP32" s="0"/>
      <c r="VGQ32" s="0"/>
      <c r="VGR32" s="0"/>
      <c r="VGS32" s="0"/>
      <c r="VGT32" s="0"/>
      <c r="VGU32" s="0"/>
      <c r="VGV32" s="0"/>
      <c r="VGW32" s="0"/>
      <c r="VGX32" s="0"/>
      <c r="VGY32" s="0"/>
      <c r="VGZ32" s="0"/>
      <c r="VHA32" s="0"/>
      <c r="VHB32" s="0"/>
      <c r="VHC32" s="0"/>
      <c r="VHD32" s="0"/>
      <c r="VHE32" s="0"/>
      <c r="VHF32" s="0"/>
      <c r="VHG32" s="0"/>
      <c r="VHH32" s="0"/>
      <c r="VHI32" s="0"/>
      <c r="VHJ32" s="0"/>
      <c r="VHK32" s="0"/>
      <c r="VHL32" s="0"/>
      <c r="VHM32" s="0"/>
      <c r="VHN32" s="0"/>
      <c r="VHO32" s="0"/>
      <c r="VHP32" s="0"/>
      <c r="VHQ32" s="0"/>
      <c r="VHR32" s="0"/>
      <c r="VHS32" s="0"/>
      <c r="VHT32" s="0"/>
      <c r="VHU32" s="0"/>
      <c r="VHV32" s="0"/>
      <c r="VHW32" s="0"/>
      <c r="VHX32" s="0"/>
      <c r="VHY32" s="0"/>
      <c r="VHZ32" s="0"/>
      <c r="VIA32" s="0"/>
      <c r="VIB32" s="0"/>
      <c r="VIC32" s="0"/>
      <c r="VID32" s="0"/>
      <c r="VIE32" s="0"/>
      <c r="VIF32" s="0"/>
      <c r="VIG32" s="0"/>
      <c r="VIH32" s="0"/>
      <c r="VII32" s="0"/>
      <c r="VIJ32" s="0"/>
      <c r="VIK32" s="0"/>
      <c r="VIL32" s="0"/>
      <c r="VIM32" s="0"/>
      <c r="VIN32" s="0"/>
      <c r="VIO32" s="0"/>
      <c r="VIP32" s="0"/>
      <c r="VIQ32" s="0"/>
      <c r="VIR32" s="0"/>
      <c r="VIS32" s="0"/>
      <c r="VIT32" s="0"/>
      <c r="VIU32" s="0"/>
      <c r="VIV32" s="0"/>
      <c r="VIW32" s="0"/>
      <c r="VIX32" s="0"/>
      <c r="VIY32" s="0"/>
      <c r="VIZ32" s="0"/>
      <c r="VJA32" s="0"/>
      <c r="VJB32" s="0"/>
      <c r="VJC32" s="0"/>
      <c r="VJD32" s="0"/>
      <c r="VJE32" s="0"/>
      <c r="VJF32" s="0"/>
      <c r="VJG32" s="0"/>
      <c r="VJH32" s="0"/>
      <c r="VJI32" s="0"/>
      <c r="VJJ32" s="0"/>
      <c r="VJK32" s="0"/>
      <c r="VJL32" s="0"/>
      <c r="VJM32" s="0"/>
      <c r="VJN32" s="0"/>
      <c r="VJO32" s="0"/>
      <c r="VJP32" s="0"/>
      <c r="VJQ32" s="0"/>
      <c r="VJR32" s="0"/>
      <c r="VJS32" s="0"/>
      <c r="VJT32" s="0"/>
      <c r="VJU32" s="0"/>
      <c r="VJV32" s="0"/>
      <c r="VJW32" s="0"/>
      <c r="VJX32" s="0"/>
      <c r="VJY32" s="0"/>
      <c r="VJZ32" s="0"/>
      <c r="VKA32" s="0"/>
      <c r="VKB32" s="0"/>
      <c r="VKC32" s="0"/>
      <c r="VKD32" s="0"/>
      <c r="VKE32" s="0"/>
      <c r="VKF32" s="0"/>
      <c r="VKG32" s="0"/>
      <c r="VKH32" s="0"/>
      <c r="VKI32" s="0"/>
      <c r="VKJ32" s="0"/>
      <c r="VKK32" s="0"/>
      <c r="VKL32" s="0"/>
      <c r="VKM32" s="0"/>
      <c r="VKN32" s="0"/>
      <c r="VKO32" s="0"/>
      <c r="VKP32" s="0"/>
      <c r="VKQ32" s="0"/>
      <c r="VKR32" s="0"/>
      <c r="VKS32" s="0"/>
      <c r="VKT32" s="0"/>
      <c r="VKU32" s="0"/>
      <c r="VKV32" s="0"/>
      <c r="VKW32" s="0"/>
      <c r="VKX32" s="0"/>
      <c r="VKY32" s="0"/>
      <c r="VKZ32" s="0"/>
      <c r="VLA32" s="0"/>
      <c r="VLB32" s="0"/>
      <c r="VLC32" s="0"/>
      <c r="VLD32" s="0"/>
      <c r="VLE32" s="0"/>
      <c r="VLF32" s="0"/>
      <c r="VLG32" s="0"/>
      <c r="VLH32" s="0"/>
      <c r="VLI32" s="0"/>
      <c r="VLJ32" s="0"/>
      <c r="VLK32" s="0"/>
      <c r="VLL32" s="0"/>
      <c r="VLM32" s="0"/>
      <c r="VLN32" s="0"/>
      <c r="VLO32" s="0"/>
      <c r="VLP32" s="0"/>
      <c r="VLQ32" s="0"/>
      <c r="VLR32" s="0"/>
      <c r="VLS32" s="0"/>
      <c r="VLT32" s="0"/>
      <c r="VLU32" s="0"/>
      <c r="VLV32" s="0"/>
      <c r="VLW32" s="0"/>
      <c r="VLX32" s="0"/>
      <c r="VLY32" s="0"/>
      <c r="VLZ32" s="0"/>
      <c r="VMA32" s="0"/>
      <c r="VMB32" s="0"/>
      <c r="VMC32" s="0"/>
      <c r="VMD32" s="0"/>
      <c r="VME32" s="0"/>
      <c r="VMF32" s="0"/>
      <c r="VMG32" s="0"/>
      <c r="VMH32" s="0"/>
      <c r="VMI32" s="0"/>
      <c r="VMJ32" s="0"/>
      <c r="VMK32" s="0"/>
      <c r="VML32" s="0"/>
      <c r="VMM32" s="0"/>
      <c r="VMN32" s="0"/>
      <c r="VMO32" s="0"/>
      <c r="VMP32" s="0"/>
      <c r="VMQ32" s="0"/>
      <c r="VMR32" s="0"/>
      <c r="VMS32" s="0"/>
      <c r="VMT32" s="0"/>
      <c r="VMU32" s="0"/>
      <c r="VMV32" s="0"/>
      <c r="VMW32" s="0"/>
      <c r="VMX32" s="0"/>
      <c r="VMY32" s="0"/>
      <c r="VMZ32" s="0"/>
      <c r="VNA32" s="0"/>
      <c r="VNB32" s="0"/>
      <c r="VNC32" s="0"/>
      <c r="VND32" s="0"/>
      <c r="VNE32" s="0"/>
      <c r="VNF32" s="0"/>
      <c r="VNG32" s="0"/>
      <c r="VNH32" s="0"/>
      <c r="VNI32" s="0"/>
      <c r="VNJ32" s="0"/>
      <c r="VNK32" s="0"/>
      <c r="VNL32" s="0"/>
      <c r="VNM32" s="0"/>
      <c r="VNN32" s="0"/>
      <c r="VNO32" s="0"/>
      <c r="VNP32" s="0"/>
      <c r="VNQ32" s="0"/>
      <c r="VNR32" s="0"/>
      <c r="VNS32" s="0"/>
      <c r="VNT32" s="0"/>
      <c r="VNU32" s="0"/>
      <c r="VNV32" s="0"/>
      <c r="VNW32" s="0"/>
      <c r="VNX32" s="0"/>
      <c r="VNY32" s="0"/>
      <c r="VNZ32" s="0"/>
      <c r="VOA32" s="0"/>
      <c r="VOB32" s="0"/>
      <c r="VOC32" s="0"/>
      <c r="VOD32" s="0"/>
      <c r="VOE32" s="0"/>
      <c r="VOF32" s="0"/>
      <c r="VOG32" s="0"/>
      <c r="VOH32" s="0"/>
      <c r="VOI32" s="0"/>
      <c r="VOJ32" s="0"/>
      <c r="VOK32" s="0"/>
      <c r="VOL32" s="0"/>
      <c r="VOM32" s="0"/>
      <c r="VON32" s="0"/>
      <c r="VOO32" s="0"/>
      <c r="VOP32" s="0"/>
      <c r="VOQ32" s="0"/>
      <c r="VOR32" s="0"/>
      <c r="VOS32" s="0"/>
      <c r="VOT32" s="0"/>
      <c r="VOU32" s="0"/>
      <c r="VOV32" s="0"/>
      <c r="VOW32" s="0"/>
      <c r="VOX32" s="0"/>
      <c r="VOY32" s="0"/>
      <c r="VOZ32" s="0"/>
      <c r="VPA32" s="0"/>
      <c r="VPB32" s="0"/>
      <c r="VPC32" s="0"/>
      <c r="VPD32" s="0"/>
      <c r="VPE32" s="0"/>
      <c r="VPF32" s="0"/>
      <c r="VPG32" s="0"/>
      <c r="VPH32" s="0"/>
      <c r="VPI32" s="0"/>
      <c r="VPJ32" s="0"/>
      <c r="VPK32" s="0"/>
      <c r="VPL32" s="0"/>
      <c r="VPM32" s="0"/>
      <c r="VPN32" s="0"/>
      <c r="VPO32" s="0"/>
      <c r="VPP32" s="0"/>
      <c r="VPQ32" s="0"/>
      <c r="VPR32" s="0"/>
      <c r="VPS32" s="0"/>
      <c r="VPT32" s="0"/>
      <c r="VPU32" s="0"/>
      <c r="VPV32" s="0"/>
      <c r="VPW32" s="0"/>
      <c r="VPX32" s="0"/>
      <c r="VPY32" s="0"/>
      <c r="VPZ32" s="0"/>
      <c r="VQA32" s="0"/>
      <c r="VQB32" s="0"/>
      <c r="VQC32" s="0"/>
      <c r="VQD32" s="0"/>
      <c r="VQE32" s="0"/>
      <c r="VQF32" s="0"/>
      <c r="VQG32" s="0"/>
      <c r="VQH32" s="0"/>
      <c r="VQI32" s="0"/>
      <c r="VQJ32" s="0"/>
      <c r="VQK32" s="0"/>
      <c r="VQL32" s="0"/>
      <c r="VQM32" s="0"/>
      <c r="VQN32" s="0"/>
      <c r="VQO32" s="0"/>
      <c r="VQP32" s="0"/>
      <c r="VQQ32" s="0"/>
      <c r="VQR32" s="0"/>
      <c r="VQS32" s="0"/>
      <c r="VQT32" s="0"/>
      <c r="VQU32" s="0"/>
      <c r="VQV32" s="0"/>
      <c r="VQW32" s="0"/>
      <c r="VQX32" s="0"/>
      <c r="VQY32" s="0"/>
      <c r="VQZ32" s="0"/>
      <c r="VRA32" s="0"/>
      <c r="VRB32" s="0"/>
      <c r="VRC32" s="0"/>
      <c r="VRD32" s="0"/>
      <c r="VRE32" s="0"/>
      <c r="VRF32" s="0"/>
      <c r="VRG32" s="0"/>
      <c r="VRH32" s="0"/>
      <c r="VRI32" s="0"/>
      <c r="VRJ32" s="0"/>
      <c r="VRK32" s="0"/>
      <c r="VRL32" s="0"/>
      <c r="VRM32" s="0"/>
      <c r="VRN32" s="0"/>
      <c r="VRO32" s="0"/>
      <c r="VRP32" s="0"/>
      <c r="VRQ32" s="0"/>
      <c r="VRR32" s="0"/>
      <c r="VRS32" s="0"/>
      <c r="VRT32" s="0"/>
      <c r="VRU32" s="0"/>
      <c r="VRV32" s="0"/>
      <c r="VRW32" s="0"/>
      <c r="VRX32" s="0"/>
      <c r="VRY32" s="0"/>
      <c r="VRZ32" s="0"/>
      <c r="VSA32" s="0"/>
      <c r="VSB32" s="0"/>
      <c r="VSC32" s="0"/>
      <c r="VSD32" s="0"/>
      <c r="VSE32" s="0"/>
      <c r="VSF32" s="0"/>
      <c r="VSG32" s="0"/>
      <c r="VSH32" s="0"/>
      <c r="VSI32" s="0"/>
      <c r="VSJ32" s="0"/>
      <c r="VSK32" s="0"/>
      <c r="VSL32" s="0"/>
      <c r="VSM32" s="0"/>
      <c r="VSN32" s="0"/>
      <c r="VSO32" s="0"/>
      <c r="VSP32" s="0"/>
      <c r="VSQ32" s="0"/>
      <c r="VSR32" s="0"/>
      <c r="VSS32" s="0"/>
      <c r="VST32" s="0"/>
      <c r="VSU32" s="0"/>
      <c r="VSV32" s="0"/>
      <c r="VSW32" s="0"/>
      <c r="VSX32" s="0"/>
      <c r="VSY32" s="0"/>
      <c r="VSZ32" s="0"/>
      <c r="VTA32" s="0"/>
      <c r="VTB32" s="0"/>
      <c r="VTC32" s="0"/>
      <c r="VTD32" s="0"/>
      <c r="VTE32" s="0"/>
      <c r="VTF32" s="0"/>
      <c r="VTG32" s="0"/>
      <c r="VTH32" s="0"/>
      <c r="VTI32" s="0"/>
      <c r="VTJ32" s="0"/>
      <c r="VTK32" s="0"/>
      <c r="VTL32" s="0"/>
      <c r="VTM32" s="0"/>
      <c r="VTN32" s="0"/>
      <c r="VTO32" s="0"/>
      <c r="VTP32" s="0"/>
      <c r="VTQ32" s="0"/>
      <c r="VTR32" s="0"/>
      <c r="VTS32" s="0"/>
      <c r="VTT32" s="0"/>
      <c r="VTU32" s="0"/>
      <c r="VTV32" s="0"/>
      <c r="VTW32" s="0"/>
      <c r="VTX32" s="0"/>
      <c r="VTY32" s="0"/>
      <c r="VTZ32" s="0"/>
      <c r="VUA32" s="0"/>
      <c r="VUB32" s="0"/>
      <c r="VUC32" s="0"/>
      <c r="VUD32" s="0"/>
      <c r="VUE32" s="0"/>
      <c r="VUF32" s="0"/>
      <c r="VUG32" s="0"/>
      <c r="VUH32" s="0"/>
      <c r="VUI32" s="0"/>
      <c r="VUJ32" s="0"/>
      <c r="VUK32" s="0"/>
      <c r="VUL32" s="0"/>
      <c r="VUM32" s="0"/>
      <c r="VUN32" s="0"/>
      <c r="VUO32" s="0"/>
      <c r="VUP32" s="0"/>
      <c r="VUQ32" s="0"/>
      <c r="VUR32" s="0"/>
      <c r="VUS32" s="0"/>
      <c r="VUT32" s="0"/>
      <c r="VUU32" s="0"/>
      <c r="VUV32" s="0"/>
      <c r="VUW32" s="0"/>
      <c r="VUX32" s="0"/>
      <c r="VUY32" s="0"/>
      <c r="VUZ32" s="0"/>
      <c r="VVA32" s="0"/>
      <c r="VVB32" s="0"/>
      <c r="VVC32" s="0"/>
      <c r="VVD32" s="0"/>
      <c r="VVE32" s="0"/>
      <c r="VVF32" s="0"/>
      <c r="VVG32" s="0"/>
      <c r="VVH32" s="0"/>
      <c r="VVI32" s="0"/>
      <c r="VVJ32" s="0"/>
      <c r="VVK32" s="0"/>
      <c r="VVL32" s="0"/>
      <c r="VVM32" s="0"/>
      <c r="VVN32" s="0"/>
      <c r="VVO32" s="0"/>
      <c r="VVP32" s="0"/>
      <c r="VVQ32" s="0"/>
      <c r="VVR32" s="0"/>
      <c r="VVS32" s="0"/>
      <c r="VVT32" s="0"/>
      <c r="VVU32" s="0"/>
      <c r="VVV32" s="0"/>
      <c r="VVW32" s="0"/>
      <c r="VVX32" s="0"/>
      <c r="VVY32" s="0"/>
      <c r="VVZ32" s="0"/>
      <c r="VWA32" s="0"/>
      <c r="VWB32" s="0"/>
      <c r="VWC32" s="0"/>
      <c r="VWD32" s="0"/>
      <c r="VWE32" s="0"/>
      <c r="VWF32" s="0"/>
      <c r="VWG32" s="0"/>
      <c r="VWH32" s="0"/>
      <c r="VWI32" s="0"/>
      <c r="VWJ32" s="0"/>
      <c r="VWK32" s="0"/>
      <c r="VWL32" s="0"/>
      <c r="VWM32" s="0"/>
      <c r="VWN32" s="0"/>
      <c r="VWO32" s="0"/>
      <c r="VWP32" s="0"/>
      <c r="VWQ32" s="0"/>
      <c r="VWR32" s="0"/>
      <c r="VWS32" s="0"/>
      <c r="VWT32" s="0"/>
      <c r="VWU32" s="0"/>
      <c r="VWV32" s="0"/>
      <c r="VWW32" s="0"/>
      <c r="VWX32" s="0"/>
      <c r="VWY32" s="0"/>
      <c r="VWZ32" s="0"/>
      <c r="VXA32" s="0"/>
      <c r="VXB32" s="0"/>
      <c r="VXC32" s="0"/>
      <c r="VXD32" s="0"/>
      <c r="VXE32" s="0"/>
      <c r="VXF32" s="0"/>
      <c r="VXG32" s="0"/>
      <c r="VXH32" s="0"/>
      <c r="VXI32" s="0"/>
      <c r="VXJ32" s="0"/>
      <c r="VXK32" s="0"/>
      <c r="VXL32" s="0"/>
      <c r="VXM32" s="0"/>
      <c r="VXN32" s="0"/>
      <c r="VXO32" s="0"/>
      <c r="VXP32" s="0"/>
      <c r="VXQ32" s="0"/>
      <c r="VXR32" s="0"/>
      <c r="VXS32" s="0"/>
      <c r="VXT32" s="0"/>
      <c r="VXU32" s="0"/>
      <c r="VXV32" s="0"/>
      <c r="VXW32" s="0"/>
      <c r="VXX32" s="0"/>
      <c r="VXY32" s="0"/>
      <c r="VXZ32" s="0"/>
      <c r="VYA32" s="0"/>
      <c r="VYB32" s="0"/>
      <c r="VYC32" s="0"/>
      <c r="VYD32" s="0"/>
      <c r="VYE32" s="0"/>
      <c r="VYF32" s="0"/>
      <c r="VYG32" s="0"/>
      <c r="VYH32" s="0"/>
      <c r="VYI32" s="0"/>
      <c r="VYJ32" s="0"/>
      <c r="VYK32" s="0"/>
      <c r="VYL32" s="0"/>
      <c r="VYM32" s="0"/>
      <c r="VYN32" s="0"/>
      <c r="VYO32" s="0"/>
      <c r="VYP32" s="0"/>
      <c r="VYQ32" s="0"/>
      <c r="VYR32" s="0"/>
      <c r="VYS32" s="0"/>
      <c r="VYT32" s="0"/>
      <c r="VYU32" s="0"/>
      <c r="VYV32" s="0"/>
      <c r="VYW32" s="0"/>
      <c r="VYX32" s="0"/>
      <c r="VYY32" s="0"/>
      <c r="VYZ32" s="0"/>
      <c r="VZA32" s="0"/>
      <c r="VZB32" s="0"/>
      <c r="VZC32" s="0"/>
      <c r="VZD32" s="0"/>
      <c r="VZE32" s="0"/>
      <c r="VZF32" s="0"/>
      <c r="VZG32" s="0"/>
      <c r="VZH32" s="0"/>
      <c r="VZI32" s="0"/>
      <c r="VZJ32" s="0"/>
      <c r="VZK32" s="0"/>
      <c r="VZL32" s="0"/>
      <c r="VZM32" s="0"/>
      <c r="VZN32" s="0"/>
      <c r="VZO32" s="0"/>
      <c r="VZP32" s="0"/>
      <c r="VZQ32" s="0"/>
      <c r="VZR32" s="0"/>
      <c r="VZS32" s="0"/>
      <c r="VZT32" s="0"/>
      <c r="VZU32" s="0"/>
      <c r="VZV32" s="0"/>
      <c r="VZW32" s="0"/>
      <c r="VZX32" s="0"/>
      <c r="VZY32" s="0"/>
      <c r="VZZ32" s="0"/>
      <c r="WAA32" s="0"/>
      <c r="WAB32" s="0"/>
      <c r="WAC32" s="0"/>
      <c r="WAD32" s="0"/>
      <c r="WAE32" s="0"/>
      <c r="WAF32" s="0"/>
      <c r="WAG32" s="0"/>
      <c r="WAH32" s="0"/>
      <c r="WAI32" s="0"/>
      <c r="WAJ32" s="0"/>
      <c r="WAK32" s="0"/>
      <c r="WAL32" s="0"/>
      <c r="WAM32" s="0"/>
      <c r="WAN32" s="0"/>
      <c r="WAO32" s="0"/>
      <c r="WAP32" s="0"/>
      <c r="WAQ32" s="0"/>
      <c r="WAR32" s="0"/>
      <c r="WAS32" s="0"/>
      <c r="WAT32" s="0"/>
      <c r="WAU32" s="0"/>
      <c r="WAV32" s="0"/>
      <c r="WAW32" s="0"/>
      <c r="WAX32" s="0"/>
      <c r="WAY32" s="0"/>
      <c r="WAZ32" s="0"/>
      <c r="WBA32" s="0"/>
      <c r="WBB32" s="0"/>
      <c r="WBC32" s="0"/>
      <c r="WBD32" s="0"/>
      <c r="WBE32" s="0"/>
      <c r="WBF32" s="0"/>
      <c r="WBG32" s="0"/>
      <c r="WBH32" s="0"/>
      <c r="WBI32" s="0"/>
      <c r="WBJ32" s="0"/>
      <c r="WBK32" s="0"/>
      <c r="WBL32" s="0"/>
      <c r="WBM32" s="0"/>
      <c r="WBN32" s="0"/>
      <c r="WBO32" s="0"/>
      <c r="WBP32" s="0"/>
      <c r="WBQ32" s="0"/>
      <c r="WBR32" s="0"/>
      <c r="WBS32" s="0"/>
      <c r="WBT32" s="0"/>
      <c r="WBU32" s="0"/>
      <c r="WBV32" s="0"/>
      <c r="WBW32" s="0"/>
      <c r="WBX32" s="0"/>
      <c r="WBY32" s="0"/>
      <c r="WBZ32" s="0"/>
      <c r="WCA32" s="0"/>
      <c r="WCB32" s="0"/>
      <c r="WCC32" s="0"/>
      <c r="WCD32" s="0"/>
      <c r="WCE32" s="0"/>
      <c r="WCF32" s="0"/>
      <c r="WCG32" s="0"/>
      <c r="WCH32" s="0"/>
      <c r="WCI32" s="0"/>
      <c r="WCJ32" s="0"/>
      <c r="WCK32" s="0"/>
      <c r="WCL32" s="0"/>
      <c r="WCM32" s="0"/>
      <c r="WCN32" s="0"/>
      <c r="WCO32" s="0"/>
      <c r="WCP32" s="0"/>
      <c r="WCQ32" s="0"/>
      <c r="WCR32" s="0"/>
      <c r="WCS32" s="0"/>
      <c r="WCT32" s="0"/>
      <c r="WCU32" s="0"/>
      <c r="WCV32" s="0"/>
      <c r="WCW32" s="0"/>
      <c r="WCX32" s="0"/>
      <c r="WCY32" s="0"/>
      <c r="WCZ32" s="0"/>
      <c r="WDA32" s="0"/>
      <c r="WDB32" s="0"/>
      <c r="WDC32" s="0"/>
      <c r="WDD32" s="0"/>
      <c r="WDE32" s="0"/>
      <c r="WDF32" s="0"/>
      <c r="WDG32" s="0"/>
      <c r="WDH32" s="0"/>
      <c r="WDI32" s="0"/>
      <c r="WDJ32" s="0"/>
      <c r="WDK32" s="0"/>
      <c r="WDL32" s="0"/>
      <c r="WDM32" s="0"/>
      <c r="WDN32" s="0"/>
      <c r="WDO32" s="0"/>
      <c r="WDP32" s="0"/>
      <c r="WDQ32" s="0"/>
      <c r="WDR32" s="0"/>
      <c r="WDS32" s="0"/>
      <c r="WDT32" s="0"/>
      <c r="WDU32" s="0"/>
      <c r="WDV32" s="0"/>
      <c r="WDW32" s="0"/>
      <c r="WDX32" s="0"/>
      <c r="WDY32" s="0"/>
      <c r="WDZ32" s="0"/>
      <c r="WEA32" s="0"/>
      <c r="WEB32" s="0"/>
      <c r="WEC32" s="0"/>
      <c r="WED32" s="0"/>
      <c r="WEE32" s="0"/>
      <c r="WEF32" s="0"/>
      <c r="WEG32" s="0"/>
      <c r="WEH32" s="0"/>
      <c r="WEI32" s="0"/>
      <c r="WEJ32" s="0"/>
      <c r="WEK32" s="0"/>
      <c r="WEL32" s="0"/>
      <c r="WEM32" s="0"/>
      <c r="WEN32" s="0"/>
      <c r="WEO32" s="0"/>
      <c r="WEP32" s="0"/>
      <c r="WEQ32" s="0"/>
      <c r="WER32" s="0"/>
      <c r="WES32" s="0"/>
      <c r="WET32" s="0"/>
      <c r="WEU32" s="0"/>
      <c r="WEV32" s="0"/>
      <c r="WEW32" s="0"/>
      <c r="WEX32" s="0"/>
      <c r="WEY32" s="0"/>
      <c r="WEZ32" s="0"/>
      <c r="WFA32" s="0"/>
      <c r="WFB32" s="0"/>
      <c r="WFC32" s="0"/>
      <c r="WFD32" s="0"/>
      <c r="WFE32" s="0"/>
      <c r="WFF32" s="0"/>
      <c r="WFG32" s="0"/>
      <c r="WFH32" s="0"/>
      <c r="WFI32" s="0"/>
      <c r="WFJ32" s="0"/>
      <c r="WFK32" s="0"/>
      <c r="WFL32" s="0"/>
      <c r="WFM32" s="0"/>
      <c r="WFN32" s="0"/>
      <c r="WFO32" s="0"/>
      <c r="WFP32" s="0"/>
      <c r="WFQ32" s="0"/>
      <c r="WFR32" s="0"/>
      <c r="WFS32" s="0"/>
      <c r="WFT32" s="0"/>
      <c r="WFU32" s="0"/>
      <c r="WFV32" s="0"/>
      <c r="WFW32" s="0"/>
      <c r="WFX32" s="0"/>
      <c r="WFY32" s="0"/>
      <c r="WFZ32" s="0"/>
      <c r="WGA32" s="0"/>
      <c r="WGB32" s="0"/>
      <c r="WGC32" s="0"/>
      <c r="WGD32" s="0"/>
      <c r="WGE32" s="0"/>
      <c r="WGF32" s="0"/>
      <c r="WGG32" s="0"/>
      <c r="WGH32" s="0"/>
      <c r="WGI32" s="0"/>
      <c r="WGJ32" s="0"/>
      <c r="WGK32" s="0"/>
      <c r="WGL32" s="0"/>
      <c r="WGM32" s="0"/>
      <c r="WGN32" s="0"/>
      <c r="WGO32" s="0"/>
      <c r="WGP32" s="0"/>
      <c r="WGQ32" s="0"/>
      <c r="WGR32" s="0"/>
      <c r="WGS32" s="0"/>
      <c r="WGT32" s="0"/>
      <c r="WGU32" s="0"/>
      <c r="WGV32" s="0"/>
      <c r="WGW32" s="0"/>
      <c r="WGX32" s="0"/>
      <c r="WGY32" s="0"/>
      <c r="WGZ32" s="0"/>
      <c r="WHA32" s="0"/>
      <c r="WHB32" s="0"/>
      <c r="WHC32" s="0"/>
      <c r="WHD32" s="0"/>
      <c r="WHE32" s="0"/>
      <c r="WHF32" s="0"/>
      <c r="WHG32" s="0"/>
      <c r="WHH32" s="0"/>
      <c r="WHI32" s="0"/>
      <c r="WHJ32" s="0"/>
      <c r="WHK32" s="0"/>
      <c r="WHL32" s="0"/>
      <c r="WHM32" s="0"/>
      <c r="WHN32" s="0"/>
      <c r="WHO32" s="0"/>
      <c r="WHP32" s="0"/>
      <c r="WHQ32" s="0"/>
      <c r="WHR32" s="0"/>
      <c r="WHS32" s="0"/>
      <c r="WHT32" s="0"/>
      <c r="WHU32" s="0"/>
      <c r="WHV32" s="0"/>
      <c r="WHW32" s="0"/>
      <c r="WHX32" s="0"/>
      <c r="WHY32" s="0"/>
      <c r="WHZ32" s="0"/>
      <c r="WIA32" s="0"/>
      <c r="WIB32" s="0"/>
      <c r="WIC32" s="0"/>
      <c r="WID32" s="0"/>
      <c r="WIE32" s="0"/>
      <c r="WIF32" s="0"/>
      <c r="WIG32" s="0"/>
      <c r="WIH32" s="0"/>
      <c r="WII32" s="0"/>
      <c r="WIJ32" s="0"/>
      <c r="WIK32" s="0"/>
      <c r="WIL32" s="0"/>
      <c r="WIM32" s="0"/>
      <c r="WIN32" s="0"/>
      <c r="WIO32" s="0"/>
      <c r="WIP32" s="0"/>
      <c r="WIQ32" s="0"/>
      <c r="WIR32" s="0"/>
      <c r="WIS32" s="0"/>
      <c r="WIT32" s="0"/>
      <c r="WIU32" s="0"/>
      <c r="WIV32" s="0"/>
      <c r="WIW32" s="0"/>
      <c r="WIX32" s="0"/>
      <c r="WIY32" s="0"/>
      <c r="WIZ32" s="0"/>
      <c r="WJA32" s="0"/>
      <c r="WJB32" s="0"/>
      <c r="WJC32" s="0"/>
      <c r="WJD32" s="0"/>
      <c r="WJE32" s="0"/>
      <c r="WJF32" s="0"/>
      <c r="WJG32" s="0"/>
      <c r="WJH32" s="0"/>
      <c r="WJI32" s="0"/>
      <c r="WJJ32" s="0"/>
      <c r="WJK32" s="0"/>
      <c r="WJL32" s="0"/>
      <c r="WJM32" s="0"/>
      <c r="WJN32" s="0"/>
      <c r="WJO32" s="0"/>
      <c r="WJP32" s="0"/>
      <c r="WJQ32" s="0"/>
      <c r="WJR32" s="0"/>
      <c r="WJS32" s="0"/>
      <c r="WJT32" s="0"/>
      <c r="WJU32" s="0"/>
      <c r="WJV32" s="0"/>
      <c r="WJW32" s="0"/>
      <c r="WJX32" s="0"/>
      <c r="WJY32" s="0"/>
      <c r="WJZ32" s="0"/>
      <c r="WKA32" s="0"/>
      <c r="WKB32" s="0"/>
      <c r="WKC32" s="0"/>
      <c r="WKD32" s="0"/>
      <c r="WKE32" s="0"/>
      <c r="WKF32" s="0"/>
      <c r="WKG32" s="0"/>
      <c r="WKH32" s="0"/>
      <c r="WKI32" s="0"/>
      <c r="WKJ32" s="0"/>
      <c r="WKK32" s="0"/>
      <c r="WKL32" s="0"/>
      <c r="WKM32" s="0"/>
      <c r="WKN32" s="0"/>
      <c r="WKO32" s="0"/>
      <c r="WKP32" s="0"/>
      <c r="WKQ32" s="0"/>
      <c r="WKR32" s="0"/>
      <c r="WKS32" s="0"/>
      <c r="WKT32" s="0"/>
      <c r="WKU32" s="0"/>
      <c r="WKV32" s="0"/>
      <c r="WKW32" s="0"/>
      <c r="WKX32" s="0"/>
      <c r="WKY32" s="0"/>
      <c r="WKZ32" s="0"/>
      <c r="WLA32" s="0"/>
      <c r="WLB32" s="0"/>
      <c r="WLC32" s="0"/>
      <c r="WLD32" s="0"/>
      <c r="WLE32" s="0"/>
      <c r="WLF32" s="0"/>
      <c r="WLG32" s="0"/>
      <c r="WLH32" s="0"/>
      <c r="WLI32" s="0"/>
      <c r="WLJ32" s="0"/>
      <c r="WLK32" s="0"/>
      <c r="WLL32" s="0"/>
      <c r="WLM32" s="0"/>
      <c r="WLN32" s="0"/>
      <c r="WLO32" s="0"/>
      <c r="WLP32" s="0"/>
      <c r="WLQ32" s="0"/>
      <c r="WLR32" s="0"/>
      <c r="WLS32" s="0"/>
      <c r="WLT32" s="0"/>
      <c r="WLU32" s="0"/>
      <c r="WLV32" s="0"/>
      <c r="WLW32" s="0"/>
      <c r="WLX32" s="0"/>
      <c r="WLY32" s="0"/>
      <c r="WLZ32" s="0"/>
      <c r="WMA32" s="0"/>
      <c r="WMB32" s="0"/>
      <c r="WMC32" s="0"/>
      <c r="WMD32" s="0"/>
      <c r="WME32" s="0"/>
      <c r="WMF32" s="0"/>
      <c r="WMG32" s="0"/>
      <c r="WMH32" s="0"/>
      <c r="WMI32" s="0"/>
      <c r="WMJ32" s="0"/>
      <c r="WMK32" s="0"/>
      <c r="WML32" s="0"/>
      <c r="WMM32" s="0"/>
      <c r="WMN32" s="0"/>
      <c r="WMO32" s="0"/>
      <c r="WMP32" s="0"/>
      <c r="WMQ32" s="0"/>
      <c r="WMR32" s="0"/>
      <c r="WMS32" s="0"/>
      <c r="WMT32" s="0"/>
      <c r="WMU32" s="0"/>
      <c r="WMV32" s="0"/>
      <c r="WMW32" s="0"/>
      <c r="WMX32" s="0"/>
      <c r="WMY32" s="0"/>
      <c r="WMZ32" s="0"/>
      <c r="WNA32" s="0"/>
      <c r="WNB32" s="0"/>
      <c r="WNC32" s="0"/>
      <c r="WND32" s="0"/>
      <c r="WNE32" s="0"/>
      <c r="WNF32" s="0"/>
      <c r="WNG32" s="0"/>
      <c r="WNH32" s="0"/>
      <c r="WNI32" s="0"/>
      <c r="WNJ32" s="0"/>
      <c r="WNK32" s="0"/>
      <c r="WNL32" s="0"/>
      <c r="WNM32" s="0"/>
      <c r="WNN32" s="0"/>
      <c r="WNO32" s="0"/>
      <c r="WNP32" s="0"/>
      <c r="WNQ32" s="0"/>
      <c r="WNR32" s="0"/>
      <c r="WNS32" s="0"/>
      <c r="WNT32" s="0"/>
      <c r="WNU32" s="0"/>
      <c r="WNV32" s="0"/>
      <c r="WNW32" s="0"/>
      <c r="WNX32" s="0"/>
      <c r="WNY32" s="0"/>
      <c r="WNZ32" s="0"/>
      <c r="WOA32" s="0"/>
      <c r="WOB32" s="0"/>
      <c r="WOC32" s="0"/>
      <c r="WOD32" s="0"/>
      <c r="WOE32" s="0"/>
      <c r="WOF32" s="0"/>
      <c r="WOG32" s="0"/>
      <c r="WOH32" s="0"/>
      <c r="WOI32" s="0"/>
      <c r="WOJ32" s="0"/>
      <c r="WOK32" s="0"/>
      <c r="WOL32" s="0"/>
      <c r="WOM32" s="0"/>
      <c r="WON32" s="0"/>
      <c r="WOO32" s="0"/>
      <c r="WOP32" s="0"/>
      <c r="WOQ32" s="0"/>
      <c r="WOR32" s="0"/>
      <c r="WOS32" s="0"/>
      <c r="WOT32" s="0"/>
      <c r="WOU32" s="0"/>
      <c r="WOV32" s="0"/>
      <c r="WOW32" s="0"/>
      <c r="WOX32" s="0"/>
      <c r="WOY32" s="0"/>
      <c r="WOZ32" s="0"/>
      <c r="WPA32" s="0"/>
      <c r="WPB32" s="0"/>
      <c r="WPC32" s="0"/>
      <c r="WPD32" s="0"/>
      <c r="WPE32" s="0"/>
      <c r="WPF32" s="0"/>
      <c r="WPG32" s="0"/>
      <c r="WPH32" s="0"/>
      <c r="WPI32" s="0"/>
      <c r="WPJ32" s="0"/>
      <c r="WPK32" s="0"/>
      <c r="WPL32" s="0"/>
      <c r="WPM32" s="0"/>
      <c r="WPN32" s="0"/>
      <c r="WPO32" s="0"/>
      <c r="WPP32" s="0"/>
      <c r="WPQ32" s="0"/>
      <c r="WPR32" s="0"/>
      <c r="WPS32" s="0"/>
      <c r="WPT32" s="0"/>
      <c r="WPU32" s="0"/>
      <c r="WPV32" s="0"/>
      <c r="WPW32" s="0"/>
      <c r="WPX32" s="0"/>
      <c r="WPY32" s="0"/>
      <c r="WPZ32" s="0"/>
      <c r="WQA32" s="0"/>
      <c r="WQB32" s="0"/>
      <c r="WQC32" s="0"/>
      <c r="WQD32" s="0"/>
      <c r="WQE32" s="0"/>
      <c r="WQF32" s="0"/>
      <c r="WQG32" s="0"/>
      <c r="WQH32" s="0"/>
      <c r="WQI32" s="0"/>
      <c r="WQJ32" s="0"/>
      <c r="WQK32" s="0"/>
      <c r="WQL32" s="0"/>
      <c r="WQM32" s="0"/>
      <c r="WQN32" s="0"/>
      <c r="WQO32" s="0"/>
      <c r="WQP32" s="0"/>
      <c r="WQQ32" s="0"/>
      <c r="WQR32" s="0"/>
      <c r="WQS32" s="0"/>
      <c r="WQT32" s="0"/>
      <c r="WQU32" s="0"/>
      <c r="WQV32" s="0"/>
      <c r="WQW32" s="0"/>
      <c r="WQX32" s="0"/>
      <c r="WQY32" s="0"/>
      <c r="WQZ32" s="0"/>
      <c r="WRA32" s="0"/>
      <c r="WRB32" s="0"/>
      <c r="WRC32" s="0"/>
      <c r="WRD32" s="0"/>
      <c r="WRE32" s="0"/>
      <c r="WRF32" s="0"/>
      <c r="WRG32" s="0"/>
      <c r="WRH32" s="0"/>
      <c r="WRI32" s="0"/>
      <c r="WRJ32" s="0"/>
      <c r="WRK32" s="0"/>
      <c r="WRL32" s="0"/>
      <c r="WRM32" s="0"/>
      <c r="WRN32" s="0"/>
      <c r="WRO32" s="0"/>
      <c r="WRP32" s="0"/>
      <c r="WRQ32" s="0"/>
      <c r="WRR32" s="0"/>
      <c r="WRS32" s="0"/>
      <c r="WRT32" s="0"/>
      <c r="WRU32" s="0"/>
      <c r="WRV32" s="0"/>
      <c r="WRW32" s="0"/>
      <c r="WRX32" s="0"/>
      <c r="WRY32" s="0"/>
      <c r="WRZ32" s="0"/>
      <c r="WSA32" s="0"/>
      <c r="WSB32" s="0"/>
      <c r="WSC32" s="0"/>
      <c r="WSD32" s="0"/>
      <c r="WSE32" s="0"/>
      <c r="WSF32" s="0"/>
      <c r="WSG32" s="0"/>
      <c r="WSH32" s="0"/>
      <c r="WSI32" s="0"/>
      <c r="WSJ32" s="0"/>
      <c r="WSK32" s="0"/>
      <c r="WSL32" s="0"/>
      <c r="WSM32" s="0"/>
      <c r="WSN32" s="0"/>
      <c r="WSO32" s="0"/>
      <c r="WSP32" s="0"/>
      <c r="WSQ32" s="0"/>
      <c r="WSR32" s="0"/>
      <c r="WSS32" s="0"/>
      <c r="WST32" s="0"/>
      <c r="WSU32" s="0"/>
      <c r="WSV32" s="0"/>
      <c r="WSW32" s="0"/>
      <c r="WSX32" s="0"/>
      <c r="WSY32" s="0"/>
      <c r="WSZ32" s="0"/>
      <c r="WTA32" s="0"/>
      <c r="WTB32" s="0"/>
      <c r="WTC32" s="0"/>
      <c r="WTD32" s="0"/>
      <c r="WTE32" s="0"/>
      <c r="WTF32" s="0"/>
      <c r="WTG32" s="0"/>
      <c r="WTH32" s="0"/>
      <c r="WTI32" s="0"/>
      <c r="WTJ32" s="0"/>
      <c r="WTK32" s="0"/>
      <c r="WTL32" s="0"/>
      <c r="WTM32" s="0"/>
      <c r="WTN32" s="0"/>
      <c r="WTO32" s="0"/>
      <c r="WTP32" s="0"/>
      <c r="WTQ32" s="0"/>
      <c r="WTR32" s="0"/>
      <c r="WTS32" s="0"/>
      <c r="WTT32" s="0"/>
      <c r="WTU32" s="0"/>
      <c r="WTV32" s="0"/>
      <c r="WTW32" s="0"/>
      <c r="WTX32" s="0"/>
      <c r="WTY32" s="0"/>
      <c r="WTZ32" s="0"/>
      <c r="WUA32" s="0"/>
      <c r="WUB32" s="0"/>
      <c r="WUC32" s="0"/>
      <c r="WUD32" s="0"/>
      <c r="WUE32" s="0"/>
      <c r="WUF32" s="0"/>
      <c r="WUG32" s="0"/>
      <c r="WUH32" s="0"/>
      <c r="WUI32" s="0"/>
      <c r="WUJ32" s="0"/>
      <c r="WUK32" s="0"/>
      <c r="WUL32" s="0"/>
      <c r="WUM32" s="0"/>
      <c r="WUN32" s="0"/>
      <c r="WUO32" s="0"/>
      <c r="WUP32" s="0"/>
      <c r="WUQ32" s="0"/>
      <c r="WUR32" s="0"/>
      <c r="WUS32" s="0"/>
      <c r="WUT32" s="0"/>
      <c r="WUU32" s="0"/>
      <c r="WUV32" s="0"/>
      <c r="WUW32" s="0"/>
      <c r="WUX32" s="0"/>
      <c r="WUY32" s="0"/>
      <c r="WUZ32" s="0"/>
      <c r="WVA32" s="0"/>
      <c r="WVB32" s="0"/>
      <c r="WVC32" s="0"/>
      <c r="WVD32" s="0"/>
      <c r="WVE32" s="0"/>
      <c r="WVF32" s="0"/>
      <c r="WVG32" s="0"/>
      <c r="WVH32" s="0"/>
      <c r="WVI32" s="0"/>
      <c r="WVJ32" s="0"/>
      <c r="WVK32" s="0"/>
      <c r="WVL32" s="0"/>
      <c r="WVM32" s="0"/>
      <c r="WVN32" s="0"/>
      <c r="WVO32" s="0"/>
      <c r="WVP32" s="0"/>
      <c r="WVQ32" s="0"/>
      <c r="WVR32" s="0"/>
      <c r="WVS32" s="0"/>
      <c r="WVT32" s="0"/>
      <c r="WVU32" s="0"/>
      <c r="WVV32" s="0"/>
      <c r="WVW32" s="0"/>
      <c r="WVX32" s="0"/>
      <c r="WVY32" s="0"/>
      <c r="WVZ32" s="0"/>
      <c r="WWA32" s="0"/>
      <c r="WWB32" s="0"/>
      <c r="WWC32" s="0"/>
      <c r="WWD32" s="0"/>
      <c r="WWE32" s="0"/>
      <c r="WWF32" s="0"/>
      <c r="WWG32" s="0"/>
      <c r="WWH32" s="0"/>
      <c r="WWI32" s="0"/>
      <c r="WWJ32" s="0"/>
      <c r="WWK32" s="0"/>
      <c r="WWL32" s="0"/>
      <c r="WWM32" s="0"/>
      <c r="WWN32" s="0"/>
      <c r="WWO32" s="0"/>
      <c r="WWP32" s="0"/>
      <c r="WWQ32" s="0"/>
      <c r="WWR32" s="0"/>
      <c r="WWS32" s="0"/>
      <c r="WWT32" s="0"/>
      <c r="WWU32" s="0"/>
      <c r="WWV32" s="0"/>
      <c r="WWW32" s="0"/>
      <c r="WWX32" s="0"/>
      <c r="WWY32" s="0"/>
      <c r="WWZ32" s="0"/>
      <c r="WXA32" s="0"/>
      <c r="WXB32" s="0"/>
      <c r="WXC32" s="0"/>
      <c r="WXD32" s="0"/>
      <c r="WXE32" s="0"/>
      <c r="WXF32" s="0"/>
      <c r="WXG32" s="0"/>
      <c r="WXH32" s="0"/>
      <c r="WXI32" s="0"/>
      <c r="WXJ32" s="0"/>
      <c r="WXK32" s="0"/>
      <c r="WXL32" s="0"/>
      <c r="WXM32" s="0"/>
      <c r="WXN32" s="0"/>
      <c r="WXO32" s="0"/>
      <c r="WXP32" s="0"/>
      <c r="WXQ32" s="0"/>
      <c r="WXR32" s="0"/>
      <c r="WXS32" s="0"/>
      <c r="WXT32" s="0"/>
      <c r="WXU32" s="0"/>
      <c r="WXV32" s="0"/>
      <c r="WXW32" s="0"/>
      <c r="WXX32" s="0"/>
      <c r="WXY32" s="0"/>
      <c r="WXZ32" s="0"/>
      <c r="WYA32" s="0"/>
      <c r="WYB32" s="0"/>
      <c r="WYC32" s="0"/>
      <c r="WYD32" s="0"/>
      <c r="WYE32" s="0"/>
      <c r="WYF32" s="0"/>
      <c r="WYG32" s="0"/>
      <c r="WYH32" s="0"/>
      <c r="WYI32" s="0"/>
      <c r="WYJ32" s="0"/>
      <c r="WYK32" s="0"/>
      <c r="WYL32" s="0"/>
      <c r="WYM32" s="0"/>
      <c r="WYN32" s="0"/>
      <c r="WYO32" s="0"/>
      <c r="WYP32" s="0"/>
      <c r="WYQ32" s="0"/>
      <c r="WYR32" s="0"/>
      <c r="WYS32" s="0"/>
      <c r="WYT32" s="0"/>
      <c r="WYU32" s="0"/>
      <c r="WYV32" s="0"/>
      <c r="WYW32" s="0"/>
      <c r="WYX32" s="0"/>
      <c r="WYY32" s="0"/>
      <c r="WYZ32" s="0"/>
      <c r="WZA32" s="0"/>
      <c r="WZB32" s="0"/>
      <c r="WZC32" s="0"/>
      <c r="WZD32" s="0"/>
      <c r="WZE32" s="0"/>
      <c r="WZF32" s="0"/>
      <c r="WZG32" s="0"/>
      <c r="WZH32" s="0"/>
      <c r="WZI32" s="0"/>
      <c r="WZJ32" s="0"/>
      <c r="WZK32" s="0"/>
      <c r="WZL32" s="0"/>
      <c r="WZM32" s="0"/>
      <c r="WZN32" s="0"/>
      <c r="WZO32" s="0"/>
      <c r="WZP32" s="0"/>
      <c r="WZQ32" s="0"/>
      <c r="WZR32" s="0"/>
      <c r="WZS32" s="0"/>
      <c r="WZT32" s="0"/>
      <c r="WZU32" s="0"/>
      <c r="WZV32" s="0"/>
      <c r="WZW32" s="0"/>
      <c r="WZX32" s="0"/>
      <c r="WZY32" s="0"/>
      <c r="WZZ32" s="0"/>
      <c r="XAA32" s="0"/>
      <c r="XAB32" s="0"/>
      <c r="XAC32" s="0"/>
      <c r="XAD32" s="0"/>
      <c r="XAE32" s="0"/>
      <c r="XAF32" s="0"/>
      <c r="XAG32" s="0"/>
      <c r="XAH32" s="0"/>
      <c r="XAI32" s="0"/>
      <c r="XAJ32" s="0"/>
      <c r="XAK32" s="0"/>
      <c r="XAL32" s="0"/>
      <c r="XAM32" s="0"/>
      <c r="XAN32" s="0"/>
      <c r="XAO32" s="0"/>
      <c r="XAP32" s="0"/>
      <c r="XAQ32" s="0"/>
      <c r="XAR32" s="0"/>
      <c r="XAS32" s="0"/>
      <c r="XAT32" s="0"/>
      <c r="XAU32" s="0"/>
      <c r="XAV32" s="0"/>
      <c r="XAW32" s="0"/>
      <c r="XAX32" s="0"/>
      <c r="XAY32" s="0"/>
      <c r="XAZ32" s="0"/>
      <c r="XBA32" s="0"/>
      <c r="XBB32" s="0"/>
      <c r="XBC32" s="0"/>
      <c r="XBD32" s="0"/>
      <c r="XBE32" s="0"/>
      <c r="XBF32" s="0"/>
      <c r="XBG32" s="0"/>
      <c r="XBH32" s="0"/>
      <c r="XBI32" s="0"/>
      <c r="XBJ32" s="0"/>
      <c r="XBK32" s="0"/>
      <c r="XBL32" s="0"/>
      <c r="XBM32" s="0"/>
      <c r="XBN32" s="0"/>
      <c r="XBO32" s="0"/>
      <c r="XBP32" s="0"/>
      <c r="XBQ32" s="0"/>
      <c r="XBR32" s="0"/>
      <c r="XBS32" s="0"/>
      <c r="XBT32" s="0"/>
      <c r="XBU32" s="0"/>
      <c r="XBV32" s="0"/>
      <c r="XBW32" s="0"/>
      <c r="XBX32" s="0"/>
      <c r="XBY32" s="0"/>
      <c r="XBZ32" s="0"/>
      <c r="XCA32" s="0"/>
      <c r="XCB32" s="0"/>
      <c r="XCC32" s="0"/>
      <c r="XCD32" s="0"/>
      <c r="XCE32" s="0"/>
      <c r="XCF32" s="0"/>
      <c r="XCG32" s="0"/>
      <c r="XCH32" s="0"/>
      <c r="XCI32" s="0"/>
      <c r="XCJ32" s="0"/>
      <c r="XCK32" s="0"/>
      <c r="XCL32" s="0"/>
      <c r="XCM32" s="0"/>
      <c r="XCN32" s="0"/>
      <c r="XCO32" s="0"/>
      <c r="XCP32" s="0"/>
      <c r="XCQ32" s="0"/>
      <c r="XCR32" s="0"/>
      <c r="XCS32" s="0"/>
      <c r="XCT32" s="0"/>
      <c r="XCU32" s="0"/>
      <c r="XCV32" s="0"/>
      <c r="XCW32" s="0"/>
      <c r="XCX32" s="0"/>
      <c r="XCY32" s="0"/>
      <c r="XCZ32" s="0"/>
      <c r="XDA32" s="0"/>
      <c r="XDB32" s="0"/>
      <c r="XDC32" s="0"/>
      <c r="XDD32" s="0"/>
      <c r="XDE32" s="0"/>
      <c r="XDF32" s="0"/>
      <c r="XDG32" s="0"/>
      <c r="XDH32" s="0"/>
      <c r="XDI32" s="0"/>
      <c r="XDJ32" s="0"/>
      <c r="XDK32" s="0"/>
      <c r="XDL32" s="0"/>
      <c r="XDM32" s="0"/>
      <c r="XDN32" s="0"/>
      <c r="XDO32" s="0"/>
      <c r="XDP32" s="0"/>
      <c r="XDQ32" s="0"/>
      <c r="XDR32" s="0"/>
      <c r="XDS32" s="0"/>
      <c r="XDT32" s="0"/>
      <c r="XDU32" s="0"/>
      <c r="XDV32" s="0"/>
      <c r="XDW32" s="0"/>
      <c r="XDX32" s="0"/>
      <c r="XDY32" s="0"/>
      <c r="XDZ32" s="0"/>
      <c r="XEA32" s="0"/>
      <c r="XEB32" s="0"/>
      <c r="XEC32" s="0"/>
      <c r="XED32" s="0"/>
      <c r="XEE32" s="0"/>
      <c r="XEF32" s="0"/>
      <c r="XEG32" s="0"/>
      <c r="XEH32" s="0"/>
      <c r="XEI32" s="0"/>
      <c r="XEJ32" s="0"/>
      <c r="XEK32" s="0"/>
      <c r="XEL32" s="0"/>
      <c r="XEM32" s="0"/>
      <c r="XEN32" s="0"/>
      <c r="XEO32" s="0"/>
      <c r="XEP32" s="0"/>
      <c r="XEQ32" s="0"/>
      <c r="XER32" s="0"/>
      <c r="XES32" s="0"/>
      <c r="XET32" s="0"/>
      <c r="XEU32" s="0"/>
      <c r="XEV32" s="0"/>
      <c r="XEW32" s="0"/>
      <c r="XEX32" s="0"/>
      <c r="XEY32" s="0"/>
      <c r="XEZ32" s="0"/>
      <c r="XFA32" s="0"/>
      <c r="XFB32" s="0"/>
      <c r="XFC32" s="0"/>
      <c r="XFD32" s="0"/>
    </row>
  </sheetData>
  <mergeCells count="8">
    <mergeCell ref="B2:M2"/>
    <mergeCell ref="B9:C9"/>
    <mergeCell ref="B10:F10"/>
    <mergeCell ref="B11:F11"/>
    <mergeCell ref="B16:M16"/>
    <mergeCell ref="B24:C24"/>
    <mergeCell ref="B27:M27"/>
    <mergeCell ref="B31:C31"/>
  </mergeCells>
  <conditionalFormatting sqref="C30">
    <cfRule type="expression" priority="2" aboveAverage="0" equalAverage="0" bottom="0" percent="0" rank="0" text="" dxfId="81">
      <formula>#ref!="No"</formula>
    </cfRule>
  </conditionalFormatting>
  <conditionalFormatting sqref="C19:C23">
    <cfRule type="expression" priority="3" aboveAverage="0" equalAverage="0" bottom="0" percent="0" rank="0" text="" dxfId="82">
      <formula>#ref!="No"</formula>
    </cfRule>
  </conditionalFormatting>
  <conditionalFormatting sqref="B19:B23">
    <cfRule type="expression" priority="4" aboveAverage="0" equalAverage="0" bottom="0" percent="0" rank="0" text="" dxfId="83">
      <formula>#ref!="No"</formula>
    </cfRule>
  </conditionalFormatting>
  <conditionalFormatting sqref="D21:M23">
    <cfRule type="expression" priority="5" aboveAverage="0" equalAverage="0" bottom="0" percent="0" rank="0" text="" dxfId="84">
      <formula>#ref!="No"</formula>
    </cfRule>
  </conditionalFormatting>
  <conditionalFormatting sqref="D19:M20">
    <cfRule type="expression" priority="6" aboveAverage="0" equalAverage="0" bottom="0" percent="0" rank="0" text="" dxfId="85">
      <formula>#ref!="No"</formula>
    </cfRule>
  </conditionalFormatting>
  <conditionalFormatting sqref="B11:B14">
    <cfRule type="expression" priority="7" aboveAverage="0" equalAverage="0" bottom="0" percent="0" rank="0" text="" dxfId="86">
      <formula>#ref!="No"</formula>
    </cfRule>
  </conditionalFormatting>
  <conditionalFormatting sqref="B10">
    <cfRule type="expression" priority="8" aboveAverage="0" equalAverage="0" bottom="0" percent="0" rank="0" text="" dxfId="87">
      <formula>#ref!="No"</formula>
    </cfRule>
  </conditionalFormatting>
  <conditionalFormatting sqref="B8">
    <cfRule type="expression" priority="9" aboveAverage="0" equalAverage="0" bottom="0" percent="0" rank="0" text="" dxfId="88">
      <formula>#ref!="No"</formula>
    </cfRule>
  </conditionalFormatting>
  <conditionalFormatting sqref="C7">
    <cfRule type="expression" priority="10" aboveAverage="0" equalAverage="0" bottom="0" percent="0" rank="0" text="" dxfId="89">
      <formula>#ref!="No"</formula>
    </cfRule>
  </conditionalFormatting>
  <conditionalFormatting sqref="D7:M8">
    <cfRule type="expression" priority="11" aboveAverage="0" equalAverage="0" bottom="0" percent="0" rank="0" text="" dxfId="90">
      <formula>#ref!="No"</formula>
    </cfRule>
  </conditionalFormatting>
  <conditionalFormatting sqref="B7">
    <cfRule type="expression" priority="12" aboveAverage="0" equalAverage="0" bottom="0" percent="0" rank="0" text="" dxfId="91">
      <formula>#ref!="No"</formula>
    </cfRule>
  </conditionalFormatting>
  <conditionalFormatting sqref="C5:C6 C8">
    <cfRule type="expression" priority="13" aboveAverage="0" equalAverage="0" bottom="0" percent="0" rank="0" text="" dxfId="92">
      <formula>#ref!="No"</formula>
    </cfRule>
  </conditionalFormatting>
  <conditionalFormatting sqref="B5:B6">
    <cfRule type="expression" priority="14" aboveAverage="0" equalAverage="0" bottom="0" percent="0" rank="0" text="" dxfId="93">
      <formula>#ref!="No"</formula>
    </cfRule>
  </conditionalFormatting>
  <conditionalFormatting sqref="D5:M6 B30 D30:M30">
    <cfRule type="expression" priority="15" aboveAverage="0" equalAverage="0" bottom="0" percent="0" rank="0" text="" dxfId="94">
      <formula>#ref!="No"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L22"/>
  <sheetViews>
    <sheetView showFormulas="false" showGridLines="false" showRowColHeaders="true" showZeros="true" rightToLeft="false" tabSelected="false" showOutlineSymbols="true" defaultGridColor="true" view="normal" topLeftCell="A11" colorId="64" zoomScale="120" zoomScaleNormal="120" zoomScalePageLayoutView="100" workbookViewId="0">
      <selection pane="topLeft" activeCell="C27" activeCellId="0" sqref="C27"/>
    </sheetView>
  </sheetViews>
  <sheetFormatPr defaultColWidth="11.42578125" defaultRowHeight="15.75" zeroHeight="false" outlineLevelRow="0" outlineLevelCol="0"/>
  <cols>
    <col collapsed="false" customWidth="true" hidden="false" outlineLevel="0" max="1" min="1" style="1" width="4.42"/>
    <col collapsed="false" customWidth="true" hidden="false" outlineLevel="0" max="2" min="2" style="24" width="34.14"/>
    <col collapsed="false" customWidth="true" hidden="false" outlineLevel="0" max="11" min="3" style="25" width="13.15"/>
    <col collapsed="false" customWidth="true" hidden="false" outlineLevel="0" max="12" min="12" style="1" width="13.15"/>
    <col collapsed="false" customWidth="false" hidden="false" outlineLevel="0" max="16384" min="13" style="1" width="11.43"/>
  </cols>
  <sheetData>
    <row r="2" customFormat="false" ht="15.75" hidden="false" customHeight="true" outlineLevel="0" collapsed="false">
      <c r="B2" s="4" t="s">
        <v>191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4" customFormat="false" ht="15.75" hidden="false" customHeight="true" outlineLevel="0" collapsed="false">
      <c r="B4" s="25"/>
      <c r="C4" s="5" t="s">
        <v>41</v>
      </c>
      <c r="D4" s="5" t="s">
        <v>42</v>
      </c>
      <c r="E4" s="5" t="s">
        <v>43</v>
      </c>
      <c r="F4" s="5" t="s">
        <v>44</v>
      </c>
      <c r="G4" s="5" t="s">
        <v>45</v>
      </c>
      <c r="H4" s="5" t="s">
        <v>46</v>
      </c>
      <c r="I4" s="5" t="s">
        <v>47</v>
      </c>
      <c r="J4" s="5" t="s">
        <v>48</v>
      </c>
      <c r="K4" s="5" t="s">
        <v>49</v>
      </c>
      <c r="L4" s="5" t="s">
        <v>50</v>
      </c>
    </row>
    <row r="5" customFormat="false" ht="15.75" hidden="false" customHeight="true" outlineLevel="0" collapsed="false">
      <c r="B5" s="26" t="s">
        <v>73</v>
      </c>
      <c r="C5" s="32" t="n">
        <f aca="false">'Costos Producción'!$C$20</f>
        <v>13</v>
      </c>
      <c r="D5" s="32" t="n">
        <f aca="false">'Costos Producción'!$C$20</f>
        <v>13</v>
      </c>
      <c r="E5" s="32" t="n">
        <f aca="false">'Costos Producción'!$C$20</f>
        <v>13</v>
      </c>
      <c r="F5" s="32" t="n">
        <f aca="false">'Costos Producción'!$C$20</f>
        <v>13</v>
      </c>
      <c r="G5" s="32" t="n">
        <f aca="false">'Costos Producción'!$C$20</f>
        <v>13</v>
      </c>
      <c r="H5" s="32" t="n">
        <f aca="false">'Costos Producción'!$C$20</f>
        <v>13</v>
      </c>
      <c r="I5" s="32" t="n">
        <f aca="false">'Costos Producción'!$C$20</f>
        <v>13</v>
      </c>
      <c r="J5" s="32" t="n">
        <f aca="false">'Costos Producción'!$C$20</f>
        <v>13</v>
      </c>
      <c r="K5" s="32" t="n">
        <f aca="false">'Costos Producción'!$C$20</f>
        <v>13</v>
      </c>
      <c r="L5" s="32" t="n">
        <f aca="false">'Costos Producción'!$C$20</f>
        <v>13</v>
      </c>
    </row>
    <row r="6" customFormat="false" ht="15.75" hidden="false" customHeight="true" outlineLevel="0" collapsed="false">
      <c r="B6" s="26" t="s">
        <v>136</v>
      </c>
      <c r="C6" s="32" t="n">
        <f aca="false">'Mano de Obra'!C61</f>
        <v>2979.602</v>
      </c>
      <c r="D6" s="32" t="n">
        <f aca="false">'Mano de Obra'!D61</f>
        <v>3501.49176</v>
      </c>
      <c r="E6" s="32" t="n">
        <f aca="false">'Mano de Obra'!E61</f>
        <v>3781.6111008</v>
      </c>
      <c r="F6" s="32" t="n">
        <f aca="false">'Mano de Obra'!F61</f>
        <v>4304.606385024</v>
      </c>
      <c r="G6" s="32" t="n">
        <f aca="false">'Mano de Obra'!G61</f>
        <v>4648.97489582592</v>
      </c>
      <c r="H6" s="32" t="n">
        <f aca="false">'Mano de Obra'!H61</f>
        <v>5020.892887492</v>
      </c>
      <c r="I6" s="32" t="n">
        <f aca="false">'Mano de Obra'!I61</f>
        <v>5422.56431849135</v>
      </c>
      <c r="J6" s="32" t="n">
        <f aca="false">'Mano de Obra'!J61</f>
        <v>5856.36946397066</v>
      </c>
      <c r="K6" s="32" t="n">
        <f aca="false">'Mano de Obra'!K61</f>
        <v>6324.87902108832</v>
      </c>
      <c r="L6" s="32" t="n">
        <f aca="false">'Mano de Obra'!L61</f>
        <v>6830.86934277538</v>
      </c>
    </row>
    <row r="7" customFormat="false" ht="15.75" hidden="false" customHeight="true" outlineLevel="0" collapsed="false">
      <c r="B7" s="26" t="s">
        <v>184</v>
      </c>
      <c r="C7" s="32" t="n">
        <f aca="false">'Otros Egresos'!D24</f>
        <v>1.4</v>
      </c>
      <c r="D7" s="32" t="n">
        <f aca="false">'Otros Egresos'!E24</f>
        <v>1.4</v>
      </c>
      <c r="E7" s="32" t="n">
        <f aca="false">'Otros Egresos'!F24</f>
        <v>1.4</v>
      </c>
      <c r="F7" s="32" t="n">
        <f aca="false">'Otros Egresos'!G24</f>
        <v>1.4</v>
      </c>
      <c r="G7" s="32" t="n">
        <f aca="false">'Otros Egresos'!H24</f>
        <v>1.4</v>
      </c>
      <c r="H7" s="32" t="n">
        <f aca="false">'Otros Egresos'!I24</f>
        <v>1.4</v>
      </c>
      <c r="I7" s="32" t="n">
        <f aca="false">'Otros Egresos'!J24</f>
        <v>1.4</v>
      </c>
      <c r="J7" s="32" t="n">
        <f aca="false">'Otros Egresos'!K24</f>
        <v>1.4</v>
      </c>
      <c r="K7" s="32" t="n">
        <f aca="false">'Otros Egresos'!L24</f>
        <v>1.4</v>
      </c>
      <c r="L7" s="32" t="n">
        <f aca="false">'Otros Egresos'!M24</f>
        <v>1.4</v>
      </c>
    </row>
    <row r="8" customFormat="false" ht="15.75" hidden="false" customHeight="true" outlineLevel="0" collapsed="false">
      <c r="B8" s="26" t="s">
        <v>173</v>
      </c>
      <c r="C8" s="32" t="n">
        <f aca="false">'Otros Egresos'!D9</f>
        <v>9.66702</v>
      </c>
      <c r="D8" s="32" t="n">
        <f aca="false">'Otros Egresos'!E9</f>
        <v>10.92222</v>
      </c>
      <c r="E8" s="32" t="n">
        <f aca="false">'Otros Egresos'!F9</f>
        <v>11.791836</v>
      </c>
      <c r="F8" s="32" t="n">
        <f aca="false">'Otros Egresos'!G9</f>
        <v>13.10893488</v>
      </c>
      <c r="G8" s="32" t="n">
        <f aca="false">'Otros Egresos'!H9</f>
        <v>14.1534880704</v>
      </c>
      <c r="H8" s="32" t="n">
        <f aca="false">'Otros Egresos'!I9</f>
        <v>15.281605516032</v>
      </c>
      <c r="I8" s="32" t="n">
        <f aca="false">'Otros Egresos'!J9</f>
        <v>16.4999723573146</v>
      </c>
      <c r="J8" s="32" t="n">
        <f aca="false">'Otros Egresos'!K9</f>
        <v>17.8158085458997</v>
      </c>
      <c r="K8" s="32" t="n">
        <f aca="false">'Otros Egresos'!L9</f>
        <v>19.2369116295717</v>
      </c>
      <c r="L8" s="32" t="n">
        <f aca="false">'Otros Egresos'!M9</f>
        <v>20.7717029599374</v>
      </c>
    </row>
    <row r="9" customFormat="false" ht="15.75" hidden="false" customHeight="true" outlineLevel="0" collapsed="false">
      <c r="B9" s="26" t="s">
        <v>187</v>
      </c>
      <c r="C9" s="32" t="n">
        <f aca="false">'Otros Egresos'!D31</f>
        <v>16.8165</v>
      </c>
      <c r="D9" s="32" t="n">
        <f aca="false">'Otros Egresos'!E31</f>
        <v>18.18</v>
      </c>
      <c r="E9" s="32" t="n">
        <f aca="false">'Otros Egresos'!F31</f>
        <v>18.18</v>
      </c>
      <c r="F9" s="32" t="n">
        <f aca="false">'Otros Egresos'!G31</f>
        <v>18.18</v>
      </c>
      <c r="G9" s="32" t="n">
        <f aca="false">'Otros Egresos'!H31</f>
        <v>18.18</v>
      </c>
      <c r="H9" s="32" t="n">
        <f aca="false">'Otros Egresos'!I31</f>
        <v>18.18</v>
      </c>
      <c r="I9" s="32" t="n">
        <f aca="false">'Otros Egresos'!J31</f>
        <v>18.18</v>
      </c>
      <c r="J9" s="32" t="n">
        <f aca="false">'Otros Egresos'!K31</f>
        <v>18.18</v>
      </c>
      <c r="K9" s="32" t="n">
        <f aca="false">'Otros Egresos'!L31</f>
        <v>18.18</v>
      </c>
      <c r="L9" s="32" t="n">
        <f aca="false">'Otros Egresos'!M31</f>
        <v>18.18</v>
      </c>
    </row>
    <row r="10" customFormat="false" ht="15.75" hidden="false" customHeight="true" outlineLevel="0" collapsed="false">
      <c r="B10" s="67" t="s">
        <v>192</v>
      </c>
      <c r="C10" s="65" t="n">
        <f aca="false">SUM(C5:C9)</f>
        <v>3020.48552</v>
      </c>
      <c r="D10" s="65" t="n">
        <f aca="false">SUM(D5:D9)</f>
        <v>3544.99398</v>
      </c>
      <c r="E10" s="65" t="n">
        <f aca="false">SUM(E5:E9)</f>
        <v>3825.9829368</v>
      </c>
      <c r="F10" s="65" t="n">
        <f aca="false">SUM(F5:F9)</f>
        <v>4350.295319904</v>
      </c>
      <c r="G10" s="65" t="n">
        <f aca="false">SUM(G5:G9)</f>
        <v>4695.70838389632</v>
      </c>
      <c r="H10" s="65" t="n">
        <f aca="false">SUM(H5:H9)</f>
        <v>5068.75449300803</v>
      </c>
      <c r="I10" s="65" t="n">
        <f aca="false">SUM(I5:I9)</f>
        <v>5471.64429084867</v>
      </c>
      <c r="J10" s="65" t="n">
        <f aca="false">SUM(J5:J9)</f>
        <v>5906.76527251656</v>
      </c>
      <c r="K10" s="65" t="n">
        <f aca="false">SUM(K5:K9)</f>
        <v>6376.69593271789</v>
      </c>
      <c r="L10" s="65" t="n">
        <f aca="false">SUM(L5:L9)</f>
        <v>6884.22104573532</v>
      </c>
    </row>
    <row r="12" customFormat="false" ht="15.75" hidden="false" customHeight="true" outlineLevel="0" collapsed="false">
      <c r="B12" s="25"/>
      <c r="C12" s="5" t="s">
        <v>41</v>
      </c>
      <c r="D12" s="5" t="s">
        <v>42</v>
      </c>
      <c r="E12" s="5" t="s">
        <v>43</v>
      </c>
      <c r="F12" s="5" t="s">
        <v>44</v>
      </c>
      <c r="G12" s="5" t="s">
        <v>45</v>
      </c>
      <c r="H12" s="5" t="s">
        <v>46</v>
      </c>
      <c r="I12" s="5" t="s">
        <v>47</v>
      </c>
      <c r="J12" s="5" t="s">
        <v>48</v>
      </c>
      <c r="K12" s="5" t="s">
        <v>49</v>
      </c>
      <c r="L12" s="5" t="s">
        <v>50</v>
      </c>
    </row>
    <row r="13" customFormat="false" ht="15.75" hidden="false" customHeight="true" outlineLevel="0" collapsed="false">
      <c r="B13" s="26" t="s">
        <v>90</v>
      </c>
      <c r="C13" s="32" t="n">
        <f aca="false">'Costos Variables'!C22</f>
        <v>5716.944</v>
      </c>
      <c r="D13" s="32" t="n">
        <f aca="false">'Costos Variables'!D22</f>
        <v>6180.48</v>
      </c>
      <c r="E13" s="32" t="n">
        <f aca="false">'Costos Variables'!E22</f>
        <v>6180.48</v>
      </c>
      <c r="F13" s="32" t="n">
        <f aca="false">'Costos Variables'!F22</f>
        <v>6180.48</v>
      </c>
      <c r="G13" s="32" t="n">
        <f aca="false">'Costos Variables'!G22</f>
        <v>6180.48</v>
      </c>
      <c r="H13" s="32" t="n">
        <f aca="false">'Costos Variables'!H22</f>
        <v>6180.48</v>
      </c>
      <c r="I13" s="32" t="n">
        <f aca="false">'Costos Variables'!I22</f>
        <v>6180.48</v>
      </c>
      <c r="J13" s="32" t="n">
        <f aca="false">'Costos Variables'!J22</f>
        <v>6180.48</v>
      </c>
      <c r="K13" s="32" t="n">
        <f aca="false">'Costos Variables'!K22</f>
        <v>6180.48</v>
      </c>
      <c r="L13" s="32" t="n">
        <f aca="false">'Costos Variables'!L22</f>
        <v>6180.48</v>
      </c>
    </row>
    <row r="14" customFormat="false" ht="15.75" hidden="false" customHeight="true" outlineLevel="0" collapsed="false">
      <c r="B14" s="68" t="s">
        <v>193</v>
      </c>
      <c r="C14" s="65" t="n">
        <f aca="false">SUM(C13)</f>
        <v>5716.944</v>
      </c>
      <c r="D14" s="65" t="n">
        <f aca="false">SUM(D13)</f>
        <v>6180.48</v>
      </c>
      <c r="E14" s="65" t="n">
        <f aca="false">SUM(E13)</f>
        <v>6180.48</v>
      </c>
      <c r="F14" s="65" t="n">
        <f aca="false">SUM(F13)</f>
        <v>6180.48</v>
      </c>
      <c r="G14" s="65" t="n">
        <f aca="false">SUM(G13)</f>
        <v>6180.48</v>
      </c>
      <c r="H14" s="65" t="n">
        <f aca="false">SUM(H13)</f>
        <v>6180.48</v>
      </c>
      <c r="I14" s="65" t="n">
        <f aca="false">SUM(I13)</f>
        <v>6180.48</v>
      </c>
      <c r="J14" s="65" t="n">
        <f aca="false">SUM(J13)</f>
        <v>6180.48</v>
      </c>
      <c r="K14" s="65" t="n">
        <f aca="false">SUM(K13)</f>
        <v>6180.48</v>
      </c>
      <c r="L14" s="65" t="n">
        <f aca="false">SUM(L13)</f>
        <v>6180.48</v>
      </c>
    </row>
    <row r="16" customFormat="false" ht="15.75" hidden="false" customHeight="true" outlineLevel="0" collapsed="false">
      <c r="C16" s="5" t="s">
        <v>41</v>
      </c>
      <c r="D16" s="5" t="s">
        <v>42</v>
      </c>
      <c r="E16" s="5" t="s">
        <v>43</v>
      </c>
      <c r="F16" s="5" t="s">
        <v>44</v>
      </c>
      <c r="G16" s="5" t="s">
        <v>45</v>
      </c>
      <c r="H16" s="5" t="s">
        <v>46</v>
      </c>
      <c r="I16" s="5" t="s">
        <v>47</v>
      </c>
      <c r="J16" s="5" t="s">
        <v>48</v>
      </c>
      <c r="K16" s="5" t="s">
        <v>49</v>
      </c>
      <c r="L16" s="5" t="s">
        <v>50</v>
      </c>
    </row>
    <row r="17" customFormat="false" ht="15.75" hidden="false" customHeight="true" outlineLevel="0" collapsed="false">
      <c r="B17" s="26" t="s">
        <v>39</v>
      </c>
      <c r="C17" s="32" t="n">
        <f aca="false">Depreciación!D18</f>
        <v>0.1</v>
      </c>
      <c r="D17" s="32" t="n">
        <f aca="false">Depreciación!D18</f>
        <v>0.1</v>
      </c>
      <c r="E17" s="32" t="n">
        <f aca="false">Depreciación!E18</f>
        <v>0.1</v>
      </c>
      <c r="F17" s="32" t="n">
        <f aca="false">Depreciación!F18</f>
        <v>0.1</v>
      </c>
      <c r="G17" s="32" t="n">
        <f aca="false">Depreciación!G18</f>
        <v>0.1</v>
      </c>
      <c r="H17" s="32" t="n">
        <f aca="false">Depreciación!H18</f>
        <v>0.1</v>
      </c>
      <c r="I17" s="32" t="n">
        <f aca="false">Depreciación!I18</f>
        <v>0.1</v>
      </c>
      <c r="J17" s="32" t="n">
        <f aca="false">Depreciación!J18</f>
        <v>0.1</v>
      </c>
      <c r="K17" s="32" t="n">
        <f aca="false">Depreciación!K18</f>
        <v>0.1</v>
      </c>
      <c r="L17" s="32" t="n">
        <f aca="false">Depreciación!L18</f>
        <v>0.1</v>
      </c>
    </row>
    <row r="18" customFormat="false" ht="15.75" hidden="false" customHeight="true" outlineLevel="0" collapsed="false">
      <c r="B18" s="26" t="s">
        <v>11</v>
      </c>
      <c r="C18" s="32" t="n">
        <f aca="false">Depreciación!D27</f>
        <v>1</v>
      </c>
      <c r="D18" s="32" t="n">
        <f aca="false">Depreciación!E27</f>
        <v>1</v>
      </c>
      <c r="E18" s="32" t="n">
        <f aca="false">Depreciación!F27</f>
        <v>1</v>
      </c>
      <c r="F18" s="32" t="n">
        <f aca="false">Depreciación!G27</f>
        <v>1</v>
      </c>
      <c r="G18" s="32" t="n">
        <f aca="false">Depreciación!H27</f>
        <v>1</v>
      </c>
      <c r="H18" s="32" t="n">
        <f aca="false">Depreciación!I27</f>
        <v>1</v>
      </c>
      <c r="I18" s="32" t="n">
        <f aca="false">Depreciación!J27</f>
        <v>1</v>
      </c>
      <c r="J18" s="32" t="n">
        <f aca="false">Depreciación!K27</f>
        <v>1</v>
      </c>
      <c r="K18" s="32" t="n">
        <f aca="false">Depreciación!L27</f>
        <v>1</v>
      </c>
      <c r="L18" s="32" t="n">
        <f aca="false">Depreciación!M27</f>
        <v>1</v>
      </c>
    </row>
    <row r="19" customFormat="false" ht="15.75" hidden="false" customHeight="true" outlineLevel="0" collapsed="false">
      <c r="B19" s="26" t="s">
        <v>12</v>
      </c>
      <c r="C19" s="32" t="n">
        <f aca="false">Depreciación!D36</f>
        <v>1</v>
      </c>
      <c r="D19" s="32" t="n">
        <f aca="false">Depreciación!E36</f>
        <v>1</v>
      </c>
      <c r="E19" s="32" t="n">
        <f aca="false">Depreciación!F36</f>
        <v>1</v>
      </c>
      <c r="F19" s="32" t="n">
        <f aca="false">Depreciación!G36</f>
        <v>1</v>
      </c>
      <c r="G19" s="32" t="n">
        <f aca="false">Depreciación!H36</f>
        <v>1</v>
      </c>
      <c r="H19" s="32" t="n">
        <f aca="false">Depreciación!I36</f>
        <v>1</v>
      </c>
      <c r="I19" s="32" t="n">
        <f aca="false">Depreciación!J36</f>
        <v>1</v>
      </c>
      <c r="J19" s="32" t="n">
        <f aca="false">Depreciación!K36</f>
        <v>1</v>
      </c>
      <c r="K19" s="32" t="n">
        <f aca="false">Depreciación!L36</f>
        <v>1</v>
      </c>
      <c r="L19" s="32" t="n">
        <f aca="false">Depreciación!M36</f>
        <v>1</v>
      </c>
    </row>
    <row r="20" customFormat="false" ht="15.75" hidden="false" customHeight="true" outlineLevel="0" collapsed="false">
      <c r="B20" s="26" t="s">
        <v>13</v>
      </c>
      <c r="C20" s="32" t="n">
        <f aca="false">Depreciación!D45</f>
        <v>0.6</v>
      </c>
      <c r="D20" s="32" t="n">
        <f aca="false">Depreciación!E45</f>
        <v>0.6</v>
      </c>
      <c r="E20" s="32" t="n">
        <f aca="false">Depreciación!F45</f>
        <v>0.6</v>
      </c>
      <c r="F20" s="32" t="n">
        <f aca="false">Depreciación!G45</f>
        <v>0.6</v>
      </c>
      <c r="G20" s="32" t="n">
        <f aca="false">Depreciación!H45</f>
        <v>0.6</v>
      </c>
      <c r="H20" s="32" t="n">
        <f aca="false">Depreciación!I45</f>
        <v>0.6</v>
      </c>
      <c r="I20" s="32" t="n">
        <f aca="false">Depreciación!J45</f>
        <v>0.6</v>
      </c>
      <c r="J20" s="32" t="n">
        <f aca="false">Depreciación!K45</f>
        <v>0.6</v>
      </c>
      <c r="K20" s="32" t="n">
        <f aca="false">Depreciación!L45</f>
        <v>0.6</v>
      </c>
      <c r="L20" s="32" t="n">
        <f aca="false">Depreciación!M45</f>
        <v>0.6</v>
      </c>
    </row>
    <row r="21" customFormat="false" ht="15.75" hidden="false" customHeight="true" outlineLevel="0" collapsed="false">
      <c r="B21" s="26" t="s">
        <v>14</v>
      </c>
      <c r="C21" s="32" t="n">
        <f aca="false">Depreciación!D54</f>
        <v>0</v>
      </c>
      <c r="D21" s="32" t="n">
        <f aca="false">Depreciación!E54</f>
        <v>0</v>
      </c>
      <c r="E21" s="32" t="n">
        <f aca="false">Depreciación!F54</f>
        <v>0</v>
      </c>
      <c r="F21" s="32" t="n">
        <f aca="false">Depreciación!G54</f>
        <v>0</v>
      </c>
      <c r="G21" s="32" t="n">
        <f aca="false">Depreciación!H54</f>
        <v>0</v>
      </c>
      <c r="H21" s="32" t="n">
        <f aca="false">Depreciación!I54</f>
        <v>0</v>
      </c>
      <c r="I21" s="32" t="n">
        <f aca="false">Depreciación!J54</f>
        <v>0</v>
      </c>
      <c r="J21" s="32" t="n">
        <f aca="false">Depreciación!K54</f>
        <v>0</v>
      </c>
      <c r="K21" s="32" t="n">
        <f aca="false">Depreciación!L54</f>
        <v>0</v>
      </c>
      <c r="L21" s="32" t="n">
        <f aca="false">Depreciación!M54</f>
        <v>0</v>
      </c>
    </row>
    <row r="22" customFormat="false" ht="15.75" hidden="false" customHeight="true" outlineLevel="0" collapsed="false">
      <c r="B22" s="68" t="s">
        <v>194</v>
      </c>
      <c r="C22" s="22" t="n">
        <f aca="false">SUM(C17:C20)</f>
        <v>2.7</v>
      </c>
      <c r="D22" s="22" t="n">
        <f aca="false">SUM(D17:D20)</f>
        <v>2.7</v>
      </c>
      <c r="E22" s="22" t="n">
        <f aca="false">SUM(E17:E20)</f>
        <v>2.7</v>
      </c>
      <c r="F22" s="22" t="n">
        <f aca="false">SUM(F17:F20)</f>
        <v>2.7</v>
      </c>
      <c r="G22" s="22" t="n">
        <f aca="false">SUM(G17:G20)</f>
        <v>2.7</v>
      </c>
      <c r="H22" s="22" t="n">
        <f aca="false">SUM(H17:H20)</f>
        <v>2.7</v>
      </c>
      <c r="I22" s="22" t="n">
        <f aca="false">SUM(I17:I20)</f>
        <v>2.7</v>
      </c>
      <c r="J22" s="22" t="n">
        <f aca="false">SUM(J17:J20)</f>
        <v>2.7</v>
      </c>
      <c r="K22" s="22" t="n">
        <f aca="false">SUM(K17:K20)</f>
        <v>2.7</v>
      </c>
      <c r="L22" s="22" t="n">
        <f aca="false">SUM(L17:L20)</f>
        <v>2.7</v>
      </c>
    </row>
  </sheetData>
  <mergeCells count="1">
    <mergeCell ref="B2:L2"/>
  </mergeCells>
  <conditionalFormatting sqref="C20:L20">
    <cfRule type="expression" priority="2" aboveAverage="0" equalAverage="0" bottom="0" percent="0" rank="0" text="" dxfId="95">
      <formula>#ref!="No"</formula>
    </cfRule>
  </conditionalFormatting>
  <conditionalFormatting sqref="C17:L18">
    <cfRule type="expression" priority="3" aboveAverage="0" equalAverage="0" bottom="0" percent="0" rank="0" text="" dxfId="96">
      <formula>#ref!="No"</formula>
    </cfRule>
  </conditionalFormatting>
  <conditionalFormatting sqref="B13:L13">
    <cfRule type="expression" priority="4" aboveAverage="0" equalAverage="0" bottom="0" percent="0" rank="0" text="" dxfId="97">
      <formula>#ref!="No"</formula>
    </cfRule>
  </conditionalFormatting>
  <conditionalFormatting sqref="B5:L5">
    <cfRule type="expression" priority="5" aboveAverage="0" equalAverage="0" bottom="0" percent="0" rank="0" text="" dxfId="98">
      <formula>#ref!="No"</formula>
    </cfRule>
  </conditionalFormatting>
  <conditionalFormatting sqref="B9">
    <cfRule type="expression" priority="6" aboveAverage="0" equalAverage="0" bottom="0" percent="0" rank="0" text="" dxfId="99">
      <formula>#ref!="No"</formula>
    </cfRule>
  </conditionalFormatting>
  <conditionalFormatting sqref="B7:B8">
    <cfRule type="expression" priority="7" aboveAverage="0" equalAverage="0" bottom="0" percent="0" rank="0" text="" dxfId="100">
      <formula>#ref!="No"</formula>
    </cfRule>
  </conditionalFormatting>
  <conditionalFormatting sqref="C7:L9 B6:L6 C19:L19 C21:L21 B17:B21">
    <cfRule type="expression" priority="8" aboveAverage="0" equalAverage="0" bottom="0" percent="0" rank="0" text="" dxfId="101">
      <formula>#ref!="No"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9"/>
  <sheetViews>
    <sheetView showFormulas="false" showGridLines="fals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I6" activeCellId="0" sqref="I6"/>
    </sheetView>
  </sheetViews>
  <sheetFormatPr defaultColWidth="10.453125" defaultRowHeight="15" zeroHeight="false" outlineLevelRow="0" outlineLevelCol="0"/>
  <cols>
    <col collapsed="false" customWidth="true" hidden="false" outlineLevel="0" max="1" min="1" style="0" width="3.29"/>
    <col collapsed="false" customWidth="true" hidden="false" outlineLevel="0" max="2" min="2" style="0" width="26.29"/>
    <col collapsed="false" customWidth="true" hidden="false" outlineLevel="0" max="4" min="4" style="0" width="4.71"/>
    <col collapsed="false" customWidth="true" hidden="false" outlineLevel="0" max="5" min="5" style="69" width="4.86"/>
    <col collapsed="false" customWidth="true" hidden="false" outlineLevel="0" max="8" min="6" style="0" width="19.71"/>
    <col collapsed="false" customWidth="true" hidden="false" outlineLevel="0" max="10" min="9" style="0" width="25"/>
  </cols>
  <sheetData>
    <row r="1" customFormat="false" ht="15.75" hidden="false" customHeight="false" outlineLevel="0" collapsed="false"/>
    <row r="2" s="1" customFormat="true" ht="15.75" hidden="false" customHeight="true" outlineLevel="0" collapsed="false">
      <c r="B2" s="4" t="s">
        <v>195</v>
      </c>
      <c r="C2" s="4"/>
      <c r="D2" s="4"/>
      <c r="E2" s="4"/>
      <c r="F2" s="4"/>
      <c r="G2" s="4"/>
      <c r="H2" s="4"/>
      <c r="I2" s="4"/>
      <c r="J2" s="4"/>
    </row>
    <row r="3" s="1" customFormat="true" ht="15.75" hidden="false" customHeight="true" outlineLevel="0" collapsed="false">
      <c r="B3" s="24"/>
      <c r="C3" s="2"/>
      <c r="D3" s="25"/>
      <c r="E3" s="25"/>
      <c r="F3" s="25"/>
      <c r="G3" s="25"/>
      <c r="H3" s="25"/>
      <c r="I3" s="25"/>
    </row>
    <row r="4" s="1" customFormat="true" ht="15.75" hidden="false" customHeight="true" outlineLevel="0" collapsed="false">
      <c r="B4" s="26" t="s">
        <v>196</v>
      </c>
      <c r="C4" s="9" t="n">
        <v>25</v>
      </c>
      <c r="E4" s="5" t="s">
        <v>197</v>
      </c>
      <c r="F4" s="5" t="s">
        <v>198</v>
      </c>
      <c r="G4" s="5" t="s">
        <v>199</v>
      </c>
      <c r="H4" s="5" t="s">
        <v>200</v>
      </c>
      <c r="I4" s="5" t="s">
        <v>201</v>
      </c>
      <c r="J4" s="5" t="s">
        <v>202</v>
      </c>
    </row>
    <row r="5" s="1" customFormat="true" ht="15.75" hidden="false" customHeight="true" outlineLevel="0" collapsed="false">
      <c r="B5" s="26" t="s">
        <v>203</v>
      </c>
      <c r="C5" s="12" t="n">
        <v>0.04</v>
      </c>
      <c r="E5" s="19" t="n">
        <v>1</v>
      </c>
      <c r="F5" s="32" t="n">
        <f aca="false">C4</f>
        <v>25</v>
      </c>
      <c r="G5" s="32" t="n">
        <v>0</v>
      </c>
      <c r="H5" s="32" t="n">
        <v>0</v>
      </c>
      <c r="I5" s="32" t="n">
        <f aca="false">G5-H5</f>
        <v>0</v>
      </c>
      <c r="J5" s="32" t="n">
        <f aca="false">F5+H5-G5</f>
        <v>25</v>
      </c>
    </row>
    <row r="6" s="1" customFormat="true" ht="15.75" hidden="false" customHeight="true" outlineLevel="0" collapsed="false">
      <c r="B6" s="26" t="s">
        <v>204</v>
      </c>
      <c r="C6" s="27" t="n">
        <v>1</v>
      </c>
      <c r="E6" s="19" t="n">
        <v>2</v>
      </c>
      <c r="F6" s="32" t="n">
        <f aca="false">C4</f>
        <v>25</v>
      </c>
      <c r="G6" s="32" t="n">
        <f aca="false">((((1+$C$5)^$C$7)*$C$5)/((1+$C$5)^$C$7-1))*$C$4</f>
        <v>6.88725113412005</v>
      </c>
      <c r="H6" s="32" t="n">
        <f aca="false">F6*$C$5</f>
        <v>1</v>
      </c>
      <c r="I6" s="32" t="n">
        <f aca="false">G6-H6</f>
        <v>5.88725113412005</v>
      </c>
      <c r="J6" s="32" t="n">
        <f aca="false">F6+H6-G6</f>
        <v>19.11274886588</v>
      </c>
    </row>
    <row r="7" s="1" customFormat="true" ht="15.75" hidden="false" customHeight="true" outlineLevel="0" collapsed="false">
      <c r="B7" s="26" t="s">
        <v>205</v>
      </c>
      <c r="C7" s="27" t="n">
        <v>4</v>
      </c>
      <c r="E7" s="19" t="n">
        <v>3</v>
      </c>
      <c r="F7" s="32" t="n">
        <f aca="false">F6-I6</f>
        <v>19.11274886588</v>
      </c>
      <c r="G7" s="32" t="n">
        <f aca="false">((((1+$C$5)^$C$7)*$C$5)/((1+$C$5)^$C$7-1))*$C$4</f>
        <v>6.88725113412005</v>
      </c>
      <c r="H7" s="32" t="n">
        <f aca="false">F7*$C$5</f>
        <v>0.764509954635198</v>
      </c>
      <c r="I7" s="32" t="n">
        <f aca="false">G7-H7</f>
        <v>6.12274117948485</v>
      </c>
      <c r="J7" s="32" t="n">
        <f aca="false">F7+H7-G7</f>
        <v>12.9900076863951</v>
      </c>
    </row>
    <row r="8" s="1" customFormat="true" ht="15.75" hidden="false" customHeight="true" outlineLevel="0" collapsed="false">
      <c r="B8" s="24"/>
      <c r="C8" s="2"/>
      <c r="E8" s="19" t="n">
        <v>4</v>
      </c>
      <c r="F8" s="32" t="n">
        <f aca="false">F7-I7</f>
        <v>12.9900076863951</v>
      </c>
      <c r="G8" s="32" t="n">
        <f aca="false">((((1+$C$5)^$C$7)*$C$5)/((1+$C$5)^$C$7-1))*$C$4</f>
        <v>6.88725113412005</v>
      </c>
      <c r="H8" s="32" t="n">
        <f aca="false">F8*$C$5</f>
        <v>0.519600307455804</v>
      </c>
      <c r="I8" s="32" t="n">
        <f aca="false">G8-H8</f>
        <v>6.36765082666425</v>
      </c>
      <c r="J8" s="32" t="n">
        <f aca="false">F8+H8-G8</f>
        <v>6.62235685973085</v>
      </c>
    </row>
    <row r="9" s="1" customFormat="true" ht="15.75" hidden="false" customHeight="true" outlineLevel="0" collapsed="false">
      <c r="B9" s="24"/>
      <c r="C9" s="2"/>
      <c r="D9" s="25"/>
      <c r="E9" s="19" t="n">
        <v>5</v>
      </c>
      <c r="F9" s="32" t="n">
        <f aca="false">F8-I8</f>
        <v>6.62235685973085</v>
      </c>
      <c r="G9" s="32" t="n">
        <f aca="false">((((1+$C$5)^$C$7)*$C$5)/((1+$C$5)^$C$7-1))*$C$4</f>
        <v>6.88725113412005</v>
      </c>
      <c r="H9" s="32" t="n">
        <f aca="false">F9*$C$5</f>
        <v>0.264894274389234</v>
      </c>
      <c r="I9" s="32" t="n">
        <f aca="false">G9-H9</f>
        <v>6.62235685973082</v>
      </c>
      <c r="J9" s="32" t="n">
        <f aca="false">F9+H9-G9</f>
        <v>3.28626015289046E-014</v>
      </c>
    </row>
  </sheetData>
  <mergeCells count="1">
    <mergeCell ref="B2:J2"/>
  </mergeCells>
  <conditionalFormatting sqref="C6">
    <cfRule type="expression" priority="2" aboveAverage="0" equalAverage="0" bottom="0" percent="0" rank="0" text="" dxfId="102">
      <formula>#ref!="No"</formula>
    </cfRule>
  </conditionalFormatting>
  <conditionalFormatting sqref="C4">
    <cfRule type="expression" priority="3" aboveAverage="0" equalAverage="0" bottom="0" percent="0" rank="0" text="" dxfId="103">
      <formula>#ref!="No"</formula>
    </cfRule>
  </conditionalFormatting>
  <conditionalFormatting sqref="C7">
    <cfRule type="expression" priority="4" aboveAverage="0" equalAverage="0" bottom="0" percent="0" rank="0" text="" dxfId="104">
      <formula>#ref!="No"</formula>
    </cfRule>
  </conditionalFormatting>
  <conditionalFormatting sqref="C5">
    <cfRule type="expression" priority="5" aboveAverage="0" equalAverage="0" bottom="0" percent="0" rank="0" text="" dxfId="105">
      <formula>#ref!="No"</formula>
    </cfRule>
  </conditionalFormatting>
  <conditionalFormatting sqref="B4:B7 E5:J9">
    <cfRule type="expression" priority="6" aboveAverage="0" equalAverage="0" bottom="0" percent="0" rank="0" text="" dxfId="106">
      <formula>#ref!="No"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LibreOffice/24.2.0.3$Windows_X86_64 LibreOffice_project/da48488a73ddd66ea24cf16bbc4f7b9c08e9bea1</Application>
  <AppVersion>15.0000</AppVersion>
  <Company>F.I.Q.-U.N.L.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2012-06-12T19:30:03Z</dcterms:created>
  <dc:creator>Departamento de Ing. Industrial</dc:creator>
  <dc:description/>
  <dc:language>es-ES</dc:language>
  <cp:lastModifiedBy/>
  <cp:lastPrinted>2020-08-24T06:36:48Z</cp:lastPrinted>
  <dcterms:modified xsi:type="dcterms:W3CDTF">2024-08-29T17:40:51Z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