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docs.live.net/f900aefef5088c11/PRINCIPAL PERSONAL/2. Docencia/2024/Curso 2024/Teóricos/"/>
    </mc:Choice>
  </mc:AlternateContent>
  <xr:revisionPtr revIDLastSave="692" documentId="8_{C30E41C1-5904-4649-96AF-0B55E8DE3D33}" xr6:coauthVersionLast="47" xr6:coauthVersionMax="47" xr10:uidLastSave="{A80448ED-5727-4678-A61C-BE036D219D72}"/>
  <bookViews>
    <workbookView xWindow="-108" yWindow="-108" windowWidth="23256" windowHeight="12456" xr2:uid="{592C7749-3D97-4E0C-9B6A-888D4EA616EC}"/>
  </bookViews>
  <sheets>
    <sheet name="Inversiones y Costos"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5" l="1"/>
  <c r="O33" i="5"/>
  <c r="N33" i="5"/>
  <c r="K33" i="5"/>
  <c r="H33" i="5"/>
  <c r="F33" i="5"/>
  <c r="M33" i="5"/>
  <c r="L33" i="5"/>
  <c r="J33" i="5"/>
  <c r="I33" i="5"/>
</calcChain>
</file>

<file path=xl/sharedStrings.xml><?xml version="1.0" encoding="utf-8"?>
<sst xmlns="http://schemas.openxmlformats.org/spreadsheetml/2006/main" count="29" uniqueCount="29">
  <si>
    <t>Costos de Producción</t>
  </si>
  <si>
    <t>Materias Primas</t>
  </si>
  <si>
    <t>Energía Eléctrica</t>
  </si>
  <si>
    <t>Agua</t>
  </si>
  <si>
    <t>Amortizaciones</t>
  </si>
  <si>
    <t>Envases</t>
  </si>
  <si>
    <t>Mantenimiento</t>
  </si>
  <si>
    <t>Seguros</t>
  </si>
  <si>
    <t>Gastos de Laboratorio</t>
  </si>
  <si>
    <t>Patentes y Regalías</t>
  </si>
  <si>
    <t>ICOSA</t>
  </si>
  <si>
    <t>Año</t>
  </si>
  <si>
    <t>Materiales e Insumos</t>
  </si>
  <si>
    <t>Combustibles y lubricantes</t>
  </si>
  <si>
    <t>MO Producción</t>
  </si>
  <si>
    <t xml:space="preserve">Costos de Comercialización y Administración </t>
  </si>
  <si>
    <t>Tasas Municipales</t>
  </si>
  <si>
    <t>Mano de Obra Admin</t>
  </si>
  <si>
    <t>Gastos de Promoción</t>
  </si>
  <si>
    <t>Otros Costos</t>
  </si>
  <si>
    <t>Impuesto al Patrimonio</t>
  </si>
  <si>
    <t>Costos Fiscales s/IRAE</t>
  </si>
  <si>
    <t>INGRESOS</t>
  </si>
  <si>
    <t>IRAE</t>
  </si>
  <si>
    <t>UTILIDAD NETA DISPONIBLE</t>
  </si>
  <si>
    <t>COSTOS</t>
  </si>
  <si>
    <t>INVERSIONES (miles de USD)</t>
  </si>
  <si>
    <t>T/C  40 $/USD</t>
  </si>
  <si>
    <t>UI = $ 6,09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</si>
</sst>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2"/>
      <color theme="1"/>
      <name val="Calibri"/>
      <family val="2"/>
      <scheme val="minor"/>
    </font>
    <font>
      <sz val="11"/>
      <color rgb="FFFF0000"/>
      <name val="Calibri"/>
      <family val="2"/>
      <scheme val="minor"/>
    </font>
    <font>
      <sz val="11"/>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s>
  <borders count="2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medium">
        <color theme="0" tint="-0.499984740745262"/>
      </bottom>
      <diagonal/>
    </border>
    <border>
      <left style="medium">
        <color theme="0" tint="-0.499984740745262"/>
      </left>
      <right style="thin">
        <color theme="0" tint="-0.249977111117893"/>
      </right>
      <top style="medium">
        <color theme="0" tint="-0.499984740745262"/>
      </top>
      <bottom style="medium">
        <color theme="0" tint="-0.499984740745262"/>
      </bottom>
      <diagonal/>
    </border>
    <border>
      <left style="thin">
        <color theme="0" tint="-0.249977111117893"/>
      </left>
      <right style="thin">
        <color theme="0" tint="-0.249977111117893"/>
      </right>
      <top style="medium">
        <color theme="0" tint="-0.499984740745262"/>
      </top>
      <bottom style="medium">
        <color theme="0" tint="-0.499984740745262"/>
      </bottom>
      <diagonal/>
    </border>
    <border>
      <left style="thin">
        <color theme="0" tint="-0.249977111117893"/>
      </left>
      <right style="medium">
        <color theme="0" tint="-0.499984740745262"/>
      </right>
      <top style="medium">
        <color theme="0" tint="-0.499984740745262"/>
      </top>
      <bottom style="medium">
        <color theme="0" tint="-0.499984740745262"/>
      </bottom>
      <diagonal/>
    </border>
    <border>
      <left style="thin">
        <color theme="0" tint="-0.249977111117893"/>
      </left>
      <right style="thin">
        <color theme="0" tint="-0.249977111117893"/>
      </right>
      <top style="medium">
        <color theme="0" tint="-0.499984740745262"/>
      </top>
      <bottom style="thin">
        <color theme="0" tint="-0.249977111117893"/>
      </bottom>
      <diagonal/>
    </border>
    <border>
      <left style="thin">
        <color theme="0" tint="-0.249977111117893"/>
      </left>
      <right style="medium">
        <color theme="0" tint="-0.499984740745262"/>
      </right>
      <top style="medium">
        <color theme="0" tint="-0.499984740745262"/>
      </top>
      <bottom style="thin">
        <color theme="0" tint="-0.249977111117893"/>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499984740745262"/>
      </bottom>
      <diagonal/>
    </border>
    <border>
      <left style="thin">
        <color theme="0" tint="-0.249977111117893"/>
      </left>
      <right style="medium">
        <color theme="0" tint="-0.499984740745262"/>
      </right>
      <top style="thin">
        <color theme="0" tint="-0.249977111117893"/>
      </top>
      <bottom style="medium">
        <color theme="0" tint="-0.499984740745262"/>
      </bottom>
      <diagonal/>
    </border>
    <border>
      <left style="thin">
        <color theme="0" tint="-0.249977111117893"/>
      </left>
      <right style="thin">
        <color theme="0" tint="-0.249977111117893"/>
      </right>
      <top/>
      <bottom style="medium">
        <color theme="0" tint="-0.499984740745262"/>
      </bottom>
      <diagonal/>
    </border>
    <border>
      <left style="thin">
        <color theme="0" tint="-0.249977111117893"/>
      </left>
      <right style="medium">
        <color theme="0" tint="-0.499984740745262"/>
      </right>
      <top/>
      <bottom style="medium">
        <color theme="0" tint="-0.499984740745262"/>
      </bottom>
      <diagonal/>
    </border>
    <border>
      <left style="medium">
        <color theme="0" tint="-0.499984740745262"/>
      </left>
      <right style="thin">
        <color theme="0" tint="-0.249977111117893"/>
      </right>
      <top style="medium">
        <color theme="0" tint="-0.499984740745262"/>
      </top>
      <bottom style="thin">
        <color theme="0" tint="-0.249977111117893"/>
      </bottom>
      <diagonal/>
    </border>
    <border>
      <left style="medium">
        <color theme="0" tint="-0.499984740745262"/>
      </left>
      <right style="thin">
        <color theme="0" tint="-0.249977111117893"/>
      </right>
      <top style="thin">
        <color theme="0" tint="-0.249977111117893"/>
      </top>
      <bottom style="thin">
        <color theme="0" tint="-0.249977111117893"/>
      </bottom>
      <diagonal/>
    </border>
    <border>
      <left style="medium">
        <color theme="0" tint="-0.499984740745262"/>
      </left>
      <right style="thin">
        <color theme="0" tint="-0.249977111117893"/>
      </right>
      <top style="thin">
        <color theme="0" tint="-0.249977111117893"/>
      </top>
      <bottom style="medium">
        <color theme="0" tint="-0.499984740745262"/>
      </bottom>
      <diagonal/>
    </border>
    <border>
      <left/>
      <right style="thin">
        <color theme="0" tint="-0.249977111117893"/>
      </right>
      <top/>
      <bottom style="medium">
        <color theme="0" tint="-0.499984740745262"/>
      </bottom>
      <diagonal/>
    </border>
  </borders>
  <cellStyleXfs count="1">
    <xf numFmtId="0" fontId="0" fillId="0" borderId="0"/>
  </cellStyleXfs>
  <cellXfs count="46">
    <xf numFmtId="0" fontId="0" fillId="0" borderId="0" xfId="0"/>
    <xf numFmtId="0" fontId="0" fillId="0" borderId="0" xfId="0" applyAlignment="1">
      <alignment horizontal="center"/>
    </xf>
    <xf numFmtId="0" fontId="0" fillId="5" borderId="4" xfId="0" applyFill="1" applyBorder="1"/>
    <xf numFmtId="0" fontId="2" fillId="6" borderId="3" xfId="0" applyFont="1" applyFill="1" applyBorder="1"/>
    <xf numFmtId="0" fontId="0" fillId="6" borderId="4" xfId="0" applyFill="1" applyBorder="1"/>
    <xf numFmtId="0" fontId="2" fillId="3" borderId="3" xfId="0" applyFont="1" applyFill="1" applyBorder="1" applyAlignment="1">
      <alignment horizontal="center"/>
    </xf>
    <xf numFmtId="0" fontId="0" fillId="3" borderId="4" xfId="0" applyFill="1" applyBorder="1"/>
    <xf numFmtId="0" fontId="2" fillId="3" borderId="3" xfId="0" applyFont="1" applyFill="1" applyBorder="1"/>
    <xf numFmtId="0" fontId="0" fillId="3" borderId="12" xfId="0" applyFill="1" applyBorder="1"/>
    <xf numFmtId="0" fontId="0" fillId="3" borderId="13" xfId="0" applyFill="1" applyBorder="1"/>
    <xf numFmtId="0" fontId="0" fillId="3" borderId="14" xfId="0" applyFill="1" applyBorder="1"/>
    <xf numFmtId="0" fontId="0" fillId="3" borderId="5" xfId="0" applyFill="1" applyBorder="1"/>
    <xf numFmtId="0" fontId="0" fillId="6" borderId="5" xfId="0" applyFill="1" applyBorder="1"/>
    <xf numFmtId="0" fontId="2" fillId="5" borderId="3" xfId="0" applyFont="1" applyFill="1" applyBorder="1"/>
    <xf numFmtId="0" fontId="0" fillId="5" borderId="5" xfId="0" applyFill="1" applyBorder="1"/>
    <xf numFmtId="0" fontId="1" fillId="0" borderId="0" xfId="0" applyFont="1" applyAlignment="1">
      <alignment horizontal="center"/>
    </xf>
    <xf numFmtId="0" fontId="1" fillId="0" borderId="1" xfId="0" applyFont="1" applyBorder="1" applyAlignment="1">
      <alignment horizontal="center"/>
    </xf>
    <xf numFmtId="3" fontId="0" fillId="0" borderId="0" xfId="0" applyNumberFormat="1" applyAlignment="1">
      <alignment horizontal="center"/>
    </xf>
    <xf numFmtId="3" fontId="0" fillId="4" borderId="15" xfId="0" applyNumberFormat="1" applyFill="1" applyBorder="1" applyAlignment="1">
      <alignment horizontal="center"/>
    </xf>
    <xf numFmtId="3" fontId="0" fillId="4" borderId="16" xfId="0" applyNumberFormat="1" applyFill="1" applyBorder="1" applyAlignment="1">
      <alignment horizontal="center"/>
    </xf>
    <xf numFmtId="3" fontId="0" fillId="4" borderId="17" xfId="0" applyNumberFormat="1" applyFill="1" applyBorder="1" applyAlignment="1">
      <alignment horizontal="center"/>
    </xf>
    <xf numFmtId="3" fontId="0" fillId="4" borderId="25" xfId="0" applyNumberFormat="1" applyFill="1" applyBorder="1" applyAlignment="1">
      <alignment horizontal="center"/>
    </xf>
    <xf numFmtId="3" fontId="0" fillId="4" borderId="18" xfId="0" applyNumberFormat="1" applyFill="1" applyBorder="1" applyAlignment="1">
      <alignment horizontal="center"/>
    </xf>
    <xf numFmtId="3" fontId="0" fillId="4" borderId="19" xfId="0" applyNumberFormat="1" applyFill="1" applyBorder="1" applyAlignment="1">
      <alignment horizontal="center"/>
    </xf>
    <xf numFmtId="3" fontId="0" fillId="4" borderId="26" xfId="0" applyNumberFormat="1" applyFill="1" applyBorder="1" applyAlignment="1">
      <alignment horizontal="center"/>
    </xf>
    <xf numFmtId="3" fontId="0" fillId="4" borderId="11" xfId="0" applyNumberFormat="1" applyFill="1" applyBorder="1" applyAlignment="1">
      <alignment horizontal="center"/>
    </xf>
    <xf numFmtId="3" fontId="0" fillId="4" borderId="20" xfId="0" applyNumberFormat="1" applyFill="1" applyBorder="1" applyAlignment="1">
      <alignment horizontal="center"/>
    </xf>
    <xf numFmtId="3" fontId="0" fillId="4" borderId="27" xfId="0" applyNumberFormat="1" applyFill="1" applyBorder="1" applyAlignment="1">
      <alignment horizontal="center"/>
    </xf>
    <xf numFmtId="3" fontId="0" fillId="4" borderId="21" xfId="0" applyNumberFormat="1" applyFill="1" applyBorder="1" applyAlignment="1">
      <alignment horizontal="center"/>
    </xf>
    <xf numFmtId="3" fontId="0" fillId="4" borderId="22" xfId="0" applyNumberFormat="1" applyFill="1" applyBorder="1" applyAlignment="1">
      <alignment horizontal="center"/>
    </xf>
    <xf numFmtId="3" fontId="0" fillId="4" borderId="28" xfId="0" applyNumberFormat="1" applyFill="1" applyBorder="1" applyAlignment="1">
      <alignment horizontal="center"/>
    </xf>
    <xf numFmtId="3" fontId="0" fillId="4" borderId="23" xfId="0" applyNumberFormat="1" applyFill="1" applyBorder="1" applyAlignment="1">
      <alignment horizontal="center"/>
    </xf>
    <xf numFmtId="3" fontId="0" fillId="4" borderId="24" xfId="0" applyNumberFormat="1" applyFill="1" applyBorder="1" applyAlignment="1">
      <alignment horizontal="center"/>
    </xf>
    <xf numFmtId="3" fontId="0" fillId="2" borderId="15" xfId="0" applyNumberFormat="1" applyFill="1" applyBorder="1" applyAlignment="1">
      <alignment horizontal="center"/>
    </xf>
    <xf numFmtId="3" fontId="0" fillId="2" borderId="16" xfId="0" applyNumberFormat="1" applyFill="1" applyBorder="1" applyAlignment="1">
      <alignment horizontal="center"/>
    </xf>
    <xf numFmtId="3" fontId="0" fillId="2" borderId="17" xfId="0" applyNumberFormat="1" applyFill="1" applyBorder="1" applyAlignment="1">
      <alignment horizontal="center"/>
    </xf>
    <xf numFmtId="3" fontId="0" fillId="0" borderId="0" xfId="0" applyNumberFormat="1"/>
    <xf numFmtId="3" fontId="4" fillId="7" borderId="2" xfId="0" applyNumberFormat="1" applyFont="1" applyFill="1" applyBorder="1" applyAlignment="1">
      <alignment horizontal="center"/>
    </xf>
    <xf numFmtId="3" fontId="3" fillId="8" borderId="0" xfId="0" applyNumberFormat="1" applyFont="1" applyFill="1" applyAlignment="1">
      <alignment horizontal="center"/>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0" fillId="3" borderId="7"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wrapText="1"/>
    </xf>
    <xf numFmtId="0" fontId="0" fillId="3" borderId="10"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15</xdr:col>
      <xdr:colOff>15240</xdr:colOff>
      <xdr:row>6</xdr:row>
      <xdr:rowOff>0</xdr:rowOff>
    </xdr:to>
    <xdr:sp macro="" textlink="">
      <xdr:nvSpPr>
        <xdr:cNvPr id="2" name="CuadroTexto 1">
          <a:extLst>
            <a:ext uri="{FF2B5EF4-FFF2-40B4-BE49-F238E27FC236}">
              <a16:creationId xmlns:a16="http://schemas.microsoft.com/office/drawing/2014/main" id="{22FED8A7-EAA5-4264-81F1-FBF6A68B5CDD}"/>
            </a:ext>
          </a:extLst>
        </xdr:cNvPr>
        <xdr:cNvSpPr txBox="1"/>
      </xdr:nvSpPr>
      <xdr:spPr>
        <a:xfrm>
          <a:off x="792480" y="182880"/>
          <a:ext cx="1227582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UY" sz="1100" baseline="0"/>
            <a:t>Una consultora de ingeniería realizó un anteproyecto para la instalación de una planta de elaboración de harina de bagazo para abastecer al mercado local.  La planta estaría ubicada en el departamento de Montevideo y ocuparía unas 40 personas.  </a:t>
          </a:r>
        </a:p>
        <a:p>
          <a:endParaRPr lang="es-UY" sz="1100" baseline="0"/>
        </a:p>
        <a:p>
          <a:r>
            <a:rPr lang="es-UY" sz="1100" baseline="0"/>
            <a:t>Evaluar si es posible conseguir algún beneficio fiscal  producto de la aplicación de la Ley de Inversiones y en caso afirmativo cuantificarlo. </a:t>
          </a:r>
        </a:p>
        <a:p>
          <a:endParaRPr lang="es-UY" sz="1100" baseline="0"/>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635F7-C9CD-4E6B-935A-17BF1BCD733B}">
  <dimension ref="B8:Q36"/>
  <sheetViews>
    <sheetView showGridLines="0" tabSelected="1" workbookViewId="0">
      <selection activeCell="A20" sqref="A20"/>
    </sheetView>
  </sheetViews>
  <sheetFormatPr baseColWidth="10" defaultRowHeight="14.4" x14ac:dyDescent="0.3"/>
  <cols>
    <col min="3" max="3" width="15.5546875" customWidth="1"/>
    <col min="4" max="4" width="24.5546875" customWidth="1"/>
    <col min="5" max="15" width="11.5546875" style="1"/>
  </cols>
  <sheetData>
    <row r="8" spans="2:17" x14ac:dyDescent="0.3">
      <c r="B8" t="s">
        <v>28</v>
      </c>
    </row>
    <row r="9" spans="2:17" x14ac:dyDescent="0.3">
      <c r="B9" t="s">
        <v>27</v>
      </c>
      <c r="D9" s="15" t="s">
        <v>11</v>
      </c>
      <c r="E9" s="16">
        <v>0</v>
      </c>
      <c r="F9" s="16">
        <v>1</v>
      </c>
      <c r="G9" s="16">
        <v>2</v>
      </c>
      <c r="H9" s="16">
        <v>3</v>
      </c>
      <c r="I9" s="16">
        <v>4</v>
      </c>
      <c r="J9" s="16">
        <v>5</v>
      </c>
      <c r="K9" s="16">
        <v>6</v>
      </c>
      <c r="L9" s="16">
        <v>7</v>
      </c>
      <c r="M9" s="16">
        <v>8</v>
      </c>
      <c r="N9" s="16">
        <v>9</v>
      </c>
      <c r="O9" s="16">
        <v>10</v>
      </c>
    </row>
    <row r="10" spans="2:17" ht="15" thickBot="1" x14ac:dyDescent="0.35"/>
    <row r="11" spans="2:17" ht="16.2" thickBot="1" x14ac:dyDescent="0.35">
      <c r="B11" s="3" t="s">
        <v>26</v>
      </c>
      <c r="C11" s="4"/>
      <c r="D11" s="12"/>
      <c r="E11" s="37">
        <v>12000</v>
      </c>
      <c r="F11" s="17"/>
      <c r="G11" s="17"/>
      <c r="H11" s="17"/>
      <c r="I11" s="17"/>
      <c r="J11" s="17"/>
      <c r="K11" s="17"/>
      <c r="L11" s="17"/>
      <c r="M11" s="17"/>
      <c r="N11" s="17"/>
      <c r="O11" s="17"/>
    </row>
    <row r="12" spans="2:17" ht="15" thickBot="1" x14ac:dyDescent="0.35">
      <c r="E12" s="17"/>
      <c r="F12" s="17"/>
      <c r="G12" s="17"/>
      <c r="H12" s="17"/>
      <c r="I12" s="17"/>
      <c r="J12" s="17"/>
      <c r="K12" s="17"/>
      <c r="L12" s="17"/>
      <c r="M12" s="17"/>
      <c r="N12" s="17"/>
      <c r="O12" s="17"/>
    </row>
    <row r="13" spans="2:17" ht="16.2" thickBot="1" x14ac:dyDescent="0.35">
      <c r="B13" s="5" t="s">
        <v>22</v>
      </c>
      <c r="C13" s="6"/>
      <c r="D13" s="11"/>
      <c r="E13" s="18">
        <v>0</v>
      </c>
      <c r="F13" s="19">
        <v>2939.328</v>
      </c>
      <c r="G13" s="19">
        <v>4790.0159999999996</v>
      </c>
      <c r="H13" s="19">
        <v>6814.08</v>
      </c>
      <c r="I13" s="19">
        <v>8072.0640000000003</v>
      </c>
      <c r="J13" s="19">
        <v>9253.44</v>
      </c>
      <c r="K13" s="19">
        <v>9561.8880000000008</v>
      </c>
      <c r="L13" s="19">
        <v>10472.544</v>
      </c>
      <c r="M13" s="19">
        <v>10905.84</v>
      </c>
      <c r="N13" s="19">
        <v>11348.163</v>
      </c>
      <c r="O13" s="20">
        <v>11799.7425</v>
      </c>
      <c r="P13" s="36"/>
      <c r="Q13" s="38"/>
    </row>
    <row r="14" spans="2:17" x14ac:dyDescent="0.3">
      <c r="B14" s="39" t="s">
        <v>25</v>
      </c>
      <c r="C14" s="42" t="s">
        <v>0</v>
      </c>
      <c r="D14" s="8" t="s">
        <v>1</v>
      </c>
      <c r="E14" s="21">
        <v>0</v>
      </c>
      <c r="F14" s="22">
        <v>1181.5828799999999</v>
      </c>
      <c r="G14" s="22">
        <v>1924.5980266666668</v>
      </c>
      <c r="H14" s="22">
        <v>2853.9782666666665</v>
      </c>
      <c r="I14" s="22">
        <v>3387.1375466666664</v>
      </c>
      <c r="J14" s="22">
        <v>3969.2175999999999</v>
      </c>
      <c r="K14" s="22">
        <v>4103.4359199999999</v>
      </c>
      <c r="L14" s="22">
        <v>4503.5939123809521</v>
      </c>
      <c r="M14" s="22">
        <v>4693.1524571428572</v>
      </c>
      <c r="N14" s="22">
        <v>4887.0825549206338</v>
      </c>
      <c r="O14" s="23">
        <v>5085.7295333333332</v>
      </c>
      <c r="P14" s="36"/>
    </row>
    <row r="15" spans="2:17" x14ac:dyDescent="0.3">
      <c r="B15" s="40"/>
      <c r="C15" s="43"/>
      <c r="D15" s="9" t="s">
        <v>12</v>
      </c>
      <c r="E15" s="24">
        <v>0</v>
      </c>
      <c r="F15" s="25">
        <v>11.519871999999998</v>
      </c>
      <c r="G15" s="25">
        <v>18.773124740740737</v>
      </c>
      <c r="H15" s="25">
        <v>27.733025185185188</v>
      </c>
      <c r="I15" s="25">
        <v>32.852968296296297</v>
      </c>
      <c r="J15" s="25">
        <v>38.399573333333315</v>
      </c>
      <c r="K15" s="25">
        <v>39.679559111111111</v>
      </c>
      <c r="L15" s="25">
        <v>43.458564740740755</v>
      </c>
      <c r="M15" s="25">
        <v>45.256639999999976</v>
      </c>
      <c r="N15" s="25">
        <v>47.092175160493831</v>
      </c>
      <c r="O15" s="26">
        <v>48.96612259259259</v>
      </c>
      <c r="P15" s="36"/>
    </row>
    <row r="16" spans="2:17" x14ac:dyDescent="0.3">
      <c r="B16" s="40"/>
      <c r="C16" s="43"/>
      <c r="D16" s="9" t="s">
        <v>14</v>
      </c>
      <c r="E16" s="24">
        <v>-1E-3</v>
      </c>
      <c r="F16" s="25">
        <v>370.0335</v>
      </c>
      <c r="G16" s="25">
        <v>370.0335</v>
      </c>
      <c r="H16" s="25">
        <v>370.0335</v>
      </c>
      <c r="I16" s="25">
        <v>740.06700000000001</v>
      </c>
      <c r="J16" s="25">
        <v>740.06700000000001</v>
      </c>
      <c r="K16" s="25">
        <v>740.06700000000001</v>
      </c>
      <c r="L16" s="25">
        <v>740.06700000000001</v>
      </c>
      <c r="M16" s="25">
        <v>740.06700000000001</v>
      </c>
      <c r="N16" s="25">
        <v>740.06700000000001</v>
      </c>
      <c r="O16" s="26">
        <v>740.06700000000001</v>
      </c>
      <c r="P16" s="36"/>
    </row>
    <row r="17" spans="2:16" x14ac:dyDescent="0.3">
      <c r="B17" s="40"/>
      <c r="C17" s="43"/>
      <c r="D17" s="9" t="s">
        <v>13</v>
      </c>
      <c r="E17" s="24">
        <v>-1E-3</v>
      </c>
      <c r="F17" s="25">
        <v>64.019872000000007</v>
      </c>
      <c r="G17" s="25">
        <v>71.273124740740755</v>
      </c>
      <c r="H17" s="25">
        <v>80.233025185185198</v>
      </c>
      <c r="I17" s="25">
        <v>85.352968296296311</v>
      </c>
      <c r="J17" s="25">
        <v>90.899573333333336</v>
      </c>
      <c r="K17" s="25">
        <v>92.179559111111132</v>
      </c>
      <c r="L17" s="25">
        <v>95.958564740740755</v>
      </c>
      <c r="M17" s="25">
        <v>97.756640000000019</v>
      </c>
      <c r="N17" s="25">
        <v>99.592175160493852</v>
      </c>
      <c r="O17" s="26">
        <v>101.46612259259258</v>
      </c>
      <c r="P17" s="36"/>
    </row>
    <row r="18" spans="2:16" x14ac:dyDescent="0.3">
      <c r="B18" s="40"/>
      <c r="C18" s="43"/>
      <c r="D18" s="9" t="s">
        <v>2</v>
      </c>
      <c r="E18" s="24">
        <v>-1E-3</v>
      </c>
      <c r="F18" s="25">
        <v>73.9944040369231</v>
      </c>
      <c r="G18" s="25">
        <v>79.198773169230776</v>
      </c>
      <c r="H18" s="25">
        <v>81.25002215384616</v>
      </c>
      <c r="I18" s="25">
        <v>89.311820061538469</v>
      </c>
      <c r="J18" s="25">
        <v>94.686352000000014</v>
      </c>
      <c r="K18" s="25">
        <v>96.029984984615396</v>
      </c>
      <c r="L18" s="25">
        <v>97.373617969230779</v>
      </c>
      <c r="M18" s="25">
        <v>97.373617969230779</v>
      </c>
      <c r="N18" s="25">
        <v>98.717250953846161</v>
      </c>
      <c r="O18" s="26">
        <v>101.40451692307694</v>
      </c>
      <c r="P18" s="36"/>
    </row>
    <row r="19" spans="2:16" x14ac:dyDescent="0.3">
      <c r="B19" s="40"/>
      <c r="C19" s="43"/>
      <c r="D19" s="9" t="s">
        <v>3</v>
      </c>
      <c r="E19" s="24">
        <v>-1E-3</v>
      </c>
      <c r="F19" s="25">
        <v>2.2117949999999995</v>
      </c>
      <c r="G19" s="25">
        <v>3.6044066666666668</v>
      </c>
      <c r="H19" s="25">
        <v>5.3246916666666664</v>
      </c>
      <c r="I19" s="25">
        <v>6.307711666666667</v>
      </c>
      <c r="J19" s="25">
        <v>7.3726500000000001</v>
      </c>
      <c r="K19" s="25">
        <v>7.6184050000000019</v>
      </c>
      <c r="L19" s="25">
        <v>8.3439673809523818</v>
      </c>
      <c r="M19" s="25">
        <v>8.689194642857144</v>
      </c>
      <c r="N19" s="25">
        <v>9.0416141393849205</v>
      </c>
      <c r="O19" s="26">
        <v>9.4014087239583315</v>
      </c>
      <c r="P19" s="36"/>
    </row>
    <row r="20" spans="2:16" x14ac:dyDescent="0.3">
      <c r="B20" s="40"/>
      <c r="C20" s="43"/>
      <c r="D20" s="9" t="s">
        <v>4</v>
      </c>
      <c r="E20" s="24">
        <v>-1E-3</v>
      </c>
      <c r="F20" s="25">
        <v>1142.28160265</v>
      </c>
      <c r="G20" s="25">
        <v>1146.1774661500001</v>
      </c>
      <c r="H20" s="25">
        <v>1146.1774661500001</v>
      </c>
      <c r="I20" s="25">
        <v>1147.6855096499999</v>
      </c>
      <c r="J20" s="25">
        <v>1147.6855096499999</v>
      </c>
      <c r="K20" s="25">
        <v>574.68550964999986</v>
      </c>
      <c r="L20" s="25">
        <v>574.68550964999986</v>
      </c>
      <c r="M20" s="25">
        <v>576.19355314999996</v>
      </c>
      <c r="N20" s="25">
        <v>576.19355314999996</v>
      </c>
      <c r="O20" s="26">
        <v>576.19355314999996</v>
      </c>
      <c r="P20" s="36"/>
    </row>
    <row r="21" spans="2:16" x14ac:dyDescent="0.3">
      <c r="B21" s="40"/>
      <c r="C21" s="43"/>
      <c r="D21" s="9" t="s">
        <v>5</v>
      </c>
      <c r="E21" s="24">
        <v>-1E-3</v>
      </c>
      <c r="F21" s="25">
        <v>48.807359999999996</v>
      </c>
      <c r="G21" s="25">
        <v>79.537920000000014</v>
      </c>
      <c r="H21" s="25">
        <v>105.7056</v>
      </c>
      <c r="I21" s="25">
        <v>125.22047999999999</v>
      </c>
      <c r="J21" s="25">
        <v>138.1968</v>
      </c>
      <c r="K21" s="25">
        <v>142.80336000000003</v>
      </c>
      <c r="L21" s="25">
        <v>156.40367999999998</v>
      </c>
      <c r="M21" s="25">
        <v>162.87479999999999</v>
      </c>
      <c r="N21" s="25">
        <v>169.48073500000001</v>
      </c>
      <c r="O21" s="26">
        <v>176.22491250000002</v>
      </c>
      <c r="P21" s="36"/>
    </row>
    <row r="22" spans="2:16" x14ac:dyDescent="0.3">
      <c r="B22" s="40"/>
      <c r="C22" s="43"/>
      <c r="D22" s="9" t="s">
        <v>6</v>
      </c>
      <c r="E22" s="24">
        <v>-1E-3</v>
      </c>
      <c r="F22" s="25">
        <v>114</v>
      </c>
      <c r="G22" s="25">
        <v>114</v>
      </c>
      <c r="H22" s="25">
        <v>114</v>
      </c>
      <c r="I22" s="25">
        <v>152</v>
      </c>
      <c r="J22" s="25">
        <v>152</v>
      </c>
      <c r="K22" s="25">
        <v>152</v>
      </c>
      <c r="L22" s="25">
        <v>152</v>
      </c>
      <c r="M22" s="25">
        <v>190</v>
      </c>
      <c r="N22" s="25">
        <v>190</v>
      </c>
      <c r="O22" s="26">
        <v>190</v>
      </c>
      <c r="P22" s="36"/>
    </row>
    <row r="23" spans="2:16" x14ac:dyDescent="0.3">
      <c r="B23" s="40"/>
      <c r="C23" s="43"/>
      <c r="D23" s="9" t="s">
        <v>7</v>
      </c>
      <c r="E23" s="24">
        <v>-1E-3</v>
      </c>
      <c r="F23" s="25">
        <v>90</v>
      </c>
      <c r="G23" s="25">
        <v>90</v>
      </c>
      <c r="H23" s="25">
        <v>90</v>
      </c>
      <c r="I23" s="25">
        <v>90</v>
      </c>
      <c r="J23" s="25">
        <v>90</v>
      </c>
      <c r="K23" s="25">
        <v>90</v>
      </c>
      <c r="L23" s="25">
        <v>90</v>
      </c>
      <c r="M23" s="25">
        <v>90</v>
      </c>
      <c r="N23" s="25">
        <v>90</v>
      </c>
      <c r="O23" s="26">
        <v>90</v>
      </c>
      <c r="P23" s="36"/>
    </row>
    <row r="24" spans="2:16" x14ac:dyDescent="0.3">
      <c r="B24" s="40"/>
      <c r="C24" s="43"/>
      <c r="D24" s="9" t="s">
        <v>8</v>
      </c>
      <c r="E24" s="24">
        <v>-1E-3</v>
      </c>
      <c r="F24" s="25">
        <v>50</v>
      </c>
      <c r="G24" s="25">
        <v>50</v>
      </c>
      <c r="H24" s="25">
        <v>50</v>
      </c>
      <c r="I24" s="25">
        <v>50</v>
      </c>
      <c r="J24" s="25">
        <v>50</v>
      </c>
      <c r="K24" s="25">
        <v>50</v>
      </c>
      <c r="L24" s="25">
        <v>50</v>
      </c>
      <c r="M24" s="25">
        <v>50</v>
      </c>
      <c r="N24" s="25">
        <v>50</v>
      </c>
      <c r="O24" s="26">
        <v>50</v>
      </c>
      <c r="P24" s="36"/>
    </row>
    <row r="25" spans="2:16" x14ac:dyDescent="0.3">
      <c r="B25" s="40"/>
      <c r="C25" s="43"/>
      <c r="D25" s="9" t="s">
        <v>9</v>
      </c>
      <c r="E25" s="24">
        <v>-1E-3</v>
      </c>
      <c r="F25" s="25">
        <v>0</v>
      </c>
      <c r="G25" s="25">
        <v>0</v>
      </c>
      <c r="H25" s="25">
        <v>0</v>
      </c>
      <c r="I25" s="25">
        <v>0</v>
      </c>
      <c r="J25" s="25">
        <v>0</v>
      </c>
      <c r="K25" s="25">
        <v>0</v>
      </c>
      <c r="L25" s="25">
        <v>0</v>
      </c>
      <c r="M25" s="25">
        <v>0</v>
      </c>
      <c r="N25" s="25">
        <v>0</v>
      </c>
      <c r="O25" s="26">
        <v>0</v>
      </c>
      <c r="P25" s="36"/>
    </row>
    <row r="26" spans="2:16" x14ac:dyDescent="0.3">
      <c r="B26" s="40"/>
      <c r="C26" s="44" t="s">
        <v>15</v>
      </c>
      <c r="D26" s="9" t="s">
        <v>17</v>
      </c>
      <c r="E26" s="24">
        <v>-1E-3</v>
      </c>
      <c r="F26" s="25">
        <v>198.74449846153843</v>
      </c>
      <c r="G26" s="25">
        <v>198.74449846153843</v>
      </c>
      <c r="H26" s="25">
        <v>198.74449846153843</v>
      </c>
      <c r="I26" s="25">
        <v>198.74449846153843</v>
      </c>
      <c r="J26" s="25">
        <v>198.74449846153843</v>
      </c>
      <c r="K26" s="25">
        <v>198.74449846153843</v>
      </c>
      <c r="L26" s="25">
        <v>198.74449846153843</v>
      </c>
      <c r="M26" s="25">
        <v>198.74449846153843</v>
      </c>
      <c r="N26" s="25">
        <v>198.74449846153843</v>
      </c>
      <c r="O26" s="26">
        <v>198.74449846153843</v>
      </c>
      <c r="P26" s="36"/>
    </row>
    <row r="27" spans="2:16" x14ac:dyDescent="0.3">
      <c r="B27" s="40"/>
      <c r="C27" s="44"/>
      <c r="D27" s="9" t="s">
        <v>18</v>
      </c>
      <c r="E27" s="24">
        <v>-1E-3</v>
      </c>
      <c r="F27" s="25">
        <v>50</v>
      </c>
      <c r="G27" s="25">
        <v>50</v>
      </c>
      <c r="H27" s="25">
        <v>50</v>
      </c>
      <c r="I27" s="25">
        <v>50</v>
      </c>
      <c r="J27" s="25">
        <v>50</v>
      </c>
      <c r="K27" s="25">
        <v>50</v>
      </c>
      <c r="L27" s="25">
        <v>50</v>
      </c>
      <c r="M27" s="25">
        <v>50</v>
      </c>
      <c r="N27" s="25">
        <v>50</v>
      </c>
      <c r="O27" s="26">
        <v>50</v>
      </c>
      <c r="P27" s="36"/>
    </row>
    <row r="28" spans="2:16" x14ac:dyDescent="0.3">
      <c r="B28" s="40"/>
      <c r="C28" s="44"/>
      <c r="D28" s="9" t="s">
        <v>19</v>
      </c>
      <c r="E28" s="24">
        <v>-1E-3</v>
      </c>
      <c r="F28" s="25">
        <v>150</v>
      </c>
      <c r="G28" s="25">
        <v>150</v>
      </c>
      <c r="H28" s="25">
        <v>150</v>
      </c>
      <c r="I28" s="25">
        <v>150</v>
      </c>
      <c r="J28" s="25">
        <v>150</v>
      </c>
      <c r="K28" s="25">
        <v>150</v>
      </c>
      <c r="L28" s="25">
        <v>150</v>
      </c>
      <c r="M28" s="25">
        <v>150</v>
      </c>
      <c r="N28" s="25">
        <v>150</v>
      </c>
      <c r="O28" s="26">
        <v>150</v>
      </c>
      <c r="P28" s="36"/>
    </row>
    <row r="29" spans="2:16" x14ac:dyDescent="0.3">
      <c r="B29" s="40"/>
      <c r="C29" s="43" t="s">
        <v>21</v>
      </c>
      <c r="D29" s="9" t="s">
        <v>16</v>
      </c>
      <c r="E29" s="24">
        <v>-1E-3</v>
      </c>
      <c r="F29" s="25">
        <v>10</v>
      </c>
      <c r="G29" s="25">
        <v>10</v>
      </c>
      <c r="H29" s="25">
        <v>10</v>
      </c>
      <c r="I29" s="25">
        <v>10</v>
      </c>
      <c r="J29" s="25">
        <v>10</v>
      </c>
      <c r="K29" s="25">
        <v>10</v>
      </c>
      <c r="L29" s="25">
        <v>10</v>
      </c>
      <c r="M29" s="25">
        <v>10</v>
      </c>
      <c r="N29" s="25">
        <v>10</v>
      </c>
      <c r="O29" s="26">
        <v>10</v>
      </c>
      <c r="P29" s="36"/>
    </row>
    <row r="30" spans="2:16" x14ac:dyDescent="0.3">
      <c r="B30" s="40"/>
      <c r="C30" s="43"/>
      <c r="D30" s="9" t="s">
        <v>10</v>
      </c>
      <c r="E30" s="24">
        <v>-1E-3</v>
      </c>
      <c r="F30" s="25">
        <v>0.60779434461538473</v>
      </c>
      <c r="G30" s="25">
        <v>0.60779434461538473</v>
      </c>
      <c r="H30" s="25">
        <v>0.60779434461538473</v>
      </c>
      <c r="I30" s="25">
        <v>0.60779434461538473</v>
      </c>
      <c r="J30" s="25">
        <v>0.60779434461538473</v>
      </c>
      <c r="K30" s="25">
        <v>0.60779434461538473</v>
      </c>
      <c r="L30" s="25">
        <v>0.60779434461538473</v>
      </c>
      <c r="M30" s="25">
        <v>0.60779434461538473</v>
      </c>
      <c r="N30" s="25">
        <v>0.60779434461538473</v>
      </c>
      <c r="O30" s="26">
        <v>0.60779434461538473</v>
      </c>
      <c r="P30" s="36"/>
    </row>
    <row r="31" spans="2:16" ht="15" thickBot="1" x14ac:dyDescent="0.35">
      <c r="B31" s="41"/>
      <c r="C31" s="45"/>
      <c r="D31" s="10" t="s">
        <v>20</v>
      </c>
      <c r="E31" s="27">
        <v>-1E-3</v>
      </c>
      <c r="F31" s="28">
        <v>180.365087265</v>
      </c>
      <c r="G31" s="28">
        <v>164.22053577525</v>
      </c>
      <c r="H31" s="28">
        <v>130.28762484074997</v>
      </c>
      <c r="I31" s="28">
        <v>130.28762484074997</v>
      </c>
      <c r="J31" s="28">
        <v>113.07234219599998</v>
      </c>
      <c r="K31" s="28">
        <v>95.857059551249989</v>
      </c>
      <c r="L31" s="28">
        <v>87.993151906500003</v>
      </c>
      <c r="M31" s="28">
        <v>79.825282311749987</v>
      </c>
      <c r="N31" s="28">
        <v>71.1823790145</v>
      </c>
      <c r="O31" s="29">
        <v>62.539475717249999</v>
      </c>
      <c r="P31" s="36"/>
    </row>
    <row r="32" spans="2:16" ht="16.2" thickBot="1" x14ac:dyDescent="0.35">
      <c r="B32" s="7" t="s">
        <v>23</v>
      </c>
      <c r="C32" s="6"/>
      <c r="D32" s="11"/>
      <c r="E32" s="30">
        <v>0</v>
      </c>
      <c r="F32" s="31">
        <v>0</v>
      </c>
      <c r="G32" s="31">
        <v>79.811707321137661</v>
      </c>
      <c r="H32" s="31">
        <v>350.00112133638675</v>
      </c>
      <c r="I32" s="31">
        <v>419.12201942890766</v>
      </c>
      <c r="J32" s="31">
        <v>565.62257667029485</v>
      </c>
      <c r="K32" s="31">
        <v>754.5448374464396</v>
      </c>
      <c r="L32" s="31">
        <v>878.3284346061821</v>
      </c>
      <c r="M32" s="31">
        <v>928.82463049428816</v>
      </c>
      <c r="N32" s="31">
        <v>990.09031742362333</v>
      </c>
      <c r="O32" s="32">
        <v>1052.0993904152606</v>
      </c>
      <c r="P32" s="36"/>
    </row>
    <row r="33" spans="2:15" ht="16.2" thickBot="1" x14ac:dyDescent="0.35">
      <c r="B33" s="13" t="s">
        <v>24</v>
      </c>
      <c r="C33" s="2"/>
      <c r="D33" s="14"/>
      <c r="E33" s="33"/>
      <c r="F33" s="34">
        <f>+F13-SUM(F14:F32)</f>
        <v>-798.84066575807674</v>
      </c>
      <c r="G33" s="34">
        <f>+G13-SUM(G14:G32)</f>
        <v>189.4351219634118</v>
      </c>
      <c r="H33" s="34">
        <f t="shared" ref="H33:O33" si="0">+H13-SUM(H14:H32)</f>
        <v>1000.0033640091588</v>
      </c>
      <c r="I33" s="34">
        <f t="shared" si="0"/>
        <v>1207.366058286726</v>
      </c>
      <c r="J33" s="34">
        <f t="shared" si="0"/>
        <v>1646.8677300108866</v>
      </c>
      <c r="K33" s="34">
        <f t="shared" si="0"/>
        <v>2213.6345123393203</v>
      </c>
      <c r="L33" s="34">
        <f t="shared" si="0"/>
        <v>2584.9853038185456</v>
      </c>
      <c r="M33" s="34">
        <f t="shared" si="0"/>
        <v>2736.4738914828649</v>
      </c>
      <c r="N33" s="34">
        <f t="shared" si="0"/>
        <v>2920.2709522708701</v>
      </c>
      <c r="O33" s="35">
        <f t="shared" si="0"/>
        <v>3106.2981712457822</v>
      </c>
    </row>
    <row r="34" spans="2:15" x14ac:dyDescent="0.3">
      <c r="E34" s="17"/>
      <c r="F34" s="17"/>
      <c r="G34" s="17"/>
      <c r="H34" s="17"/>
      <c r="I34" s="17"/>
      <c r="J34" s="17"/>
      <c r="K34" s="17"/>
      <c r="L34" s="17"/>
      <c r="M34" s="17"/>
      <c r="N34" s="17"/>
      <c r="O34" s="17"/>
    </row>
    <row r="35" spans="2:15" x14ac:dyDescent="0.3">
      <c r="E35" s="17"/>
      <c r="F35" s="17"/>
      <c r="G35" s="17"/>
      <c r="H35" s="17"/>
      <c r="I35" s="17"/>
      <c r="J35" s="17"/>
      <c r="K35" s="17"/>
      <c r="L35" s="17"/>
      <c r="M35" s="17"/>
      <c r="N35" s="17"/>
      <c r="O35" s="17"/>
    </row>
    <row r="36" spans="2:15" x14ac:dyDescent="0.3">
      <c r="E36" s="17"/>
      <c r="F36" s="17"/>
      <c r="G36" s="17"/>
      <c r="H36" s="17"/>
      <c r="I36" s="17"/>
      <c r="J36" s="17"/>
      <c r="K36" s="17"/>
      <c r="L36" s="17"/>
      <c r="M36" s="17"/>
      <c r="N36" s="17"/>
      <c r="O36" s="17"/>
    </row>
  </sheetData>
  <mergeCells count="4">
    <mergeCell ref="B14:B31"/>
    <mergeCell ref="C14:C25"/>
    <mergeCell ref="C26:C28"/>
    <mergeCell ref="C29:C3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Inversiones y Costos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dc:creator>
  <cp:lastModifiedBy>Eduardo Testorelli</cp:lastModifiedBy>
  <dcterms:created xsi:type="dcterms:W3CDTF">2023-08-11T13:10:38Z</dcterms:created>
  <dcterms:modified xsi:type="dcterms:W3CDTF">2024-09-09T12:41:23Z</dcterms:modified>
</cp:coreProperties>
</file>