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d.docs.live.net/f900aefef5088c11/PRINCIPAL PERSONAL/2. Docencia/2024/Base de datos de equipos/"/>
    </mc:Choice>
  </mc:AlternateContent>
  <xr:revisionPtr revIDLastSave="5" documentId="13_ncr:1_{F74A55C2-9704-4369-A30F-0E4FF9F6D650}" xr6:coauthVersionLast="47" xr6:coauthVersionMax="47" xr10:uidLastSave="{8A78F914-AA83-46A3-98E2-B20E40DBD54D}"/>
  <bookViews>
    <workbookView xWindow="-108" yWindow="-108" windowWidth="23256" windowHeight="12456" tabRatio="751" xr2:uid="{00000000-000D-0000-FFFF-FFFF00000000}"/>
  </bookViews>
  <sheets>
    <sheet name="BASE DE DATOS" sheetId="19" r:id="rId1"/>
    <sheet name="Ingreso CEPCI" sheetId="24" state="hidden" r:id="rId2"/>
    <sheet name="DATOS" sheetId="20" state="hidden" r:id="rId3"/>
    <sheet name="EXTRACCIÓN" sheetId="27" r:id="rId4"/>
    <sheet name="TRATAMIENTO RESIDUOS" sheetId="28" r:id="rId5"/>
    <sheet name="PRETRATAMIENTO FRUTAS" sheetId="29" r:id="rId6"/>
    <sheet name="GENERACIÓN BIOGÁS" sheetId="30" r:id="rId7"/>
  </sheets>
  <definedNames>
    <definedName name="_xlnm._FilterDatabase" localSheetId="0" hidden="1">'BASE DE DATOS'!$A$18:$P$18</definedName>
    <definedName name="_xlnm._FilterDatabase" localSheetId="2" hidden="1">DATOS!$D$2:$E$51</definedName>
    <definedName name="_xlnm._FilterDatabase" localSheetId="3" hidden="1">EXTRACCIÓN!$A$2:$AJ$23</definedName>
    <definedName name="_xlnm._FilterDatabase" localSheetId="6" hidden="1">'GENERACIÓN BIOGÁS'!$A$2:$AQ$11</definedName>
    <definedName name="_xlnm._FilterDatabase" localSheetId="5" hidden="1">'PRETRATAMIENTO FRUTAS'!$A$2:$AQ$19</definedName>
    <definedName name="_xlnm._FilterDatabase" localSheetId="4" hidden="1">'TRATAMIENTO RESIDUOS'!$A$2:$AL$2</definedName>
    <definedName name="Calderas">DATOS!$E$3:$E$7</definedName>
    <definedName name="Centrífugas">DATOS!$E$8:$E$10</definedName>
    <definedName name="Chillers">DATOS!$E$11</definedName>
    <definedName name="Compresores">DATOS!$E$12:$E$15</definedName>
    <definedName name="_xlnm.Criteria" localSheetId="0">'BASE DE DATOS'!$D$14:$D$15</definedName>
    <definedName name="Evaporadores">DATOS!$E$16:$E$18</definedName>
    <definedName name="Filtros">DATOS!$E$19:$E$28</definedName>
    <definedName name="Intercambiadores_de_calor">DATOS!$E$29:$E$35</definedName>
    <definedName name="LISTA_EQUIPOS">DATOS!$B$3:$B$19</definedName>
    <definedName name="Mixers">DATOS!$E$36:$E$40</definedName>
    <definedName name="Molinos">DATOS!$E$41:$E$45</definedName>
    <definedName name="Ósmosis_inversa">DATOS!$E$46</definedName>
    <definedName name="Reactores">DATOS!$E$47</definedName>
    <definedName name="Resinas_de_intercambio_iónico">DATOS!$E$48</definedName>
    <definedName name="Secadores">DATOS!$E$49:$E$54</definedName>
    <definedName name="Silos">DATOS!$E$55</definedName>
    <definedName name="Tanques">DATOS!$E$56:$E$60</definedName>
    <definedName name="Tanques_agitados">DATOS!$E$61:$E$62</definedName>
    <definedName name="Torres_de_enfriamiento">DATOS!$E$63:$E$65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19" l="1"/>
  <c r="B20" i="19"/>
  <c r="C20" i="19"/>
  <c r="D20" i="19"/>
  <c r="E20" i="19"/>
  <c r="F20" i="19"/>
  <c r="G20" i="19"/>
  <c r="H20" i="19"/>
  <c r="I20" i="19"/>
  <c r="J20" i="19"/>
  <c r="K20" i="19"/>
  <c r="L20" i="19"/>
  <c r="M20" i="19"/>
  <c r="N20" i="19"/>
  <c r="O20" i="19"/>
  <c r="P20" i="19"/>
  <c r="Q20" i="19"/>
  <c r="R20" i="19"/>
  <c r="S20" i="19"/>
  <c r="T20" i="19"/>
  <c r="U20" i="19"/>
  <c r="V20" i="19"/>
  <c r="W20" i="19"/>
  <c r="X20" i="19"/>
  <c r="Y20" i="19"/>
  <c r="Z20" i="19"/>
  <c r="AA20" i="19"/>
  <c r="AB20" i="19"/>
  <c r="AC20" i="19"/>
  <c r="AD20" i="19"/>
  <c r="AE20" i="19"/>
  <c r="A21" i="19"/>
  <c r="B21" i="19"/>
  <c r="C21" i="19"/>
  <c r="D21" i="19"/>
  <c r="E21" i="19"/>
  <c r="F21" i="19"/>
  <c r="G21" i="19"/>
  <c r="H21" i="19"/>
  <c r="I21" i="19"/>
  <c r="J21" i="19"/>
  <c r="K21" i="19"/>
  <c r="L21" i="19"/>
  <c r="M21" i="19"/>
  <c r="N21" i="19"/>
  <c r="O21" i="19"/>
  <c r="P21" i="19"/>
  <c r="Q21" i="19"/>
  <c r="R21" i="19"/>
  <c r="S21" i="19"/>
  <c r="T21" i="19"/>
  <c r="U21" i="19"/>
  <c r="V21" i="19"/>
  <c r="W21" i="19"/>
  <c r="X21" i="19"/>
  <c r="Y21" i="19"/>
  <c r="Z21" i="19"/>
  <c r="AA21" i="19"/>
  <c r="AB21" i="19"/>
  <c r="AC21" i="19"/>
  <c r="AD21" i="19"/>
  <c r="AE21" i="19"/>
  <c r="A22" i="19"/>
  <c r="B22" i="19"/>
  <c r="C22" i="19"/>
  <c r="D22" i="19"/>
  <c r="E22" i="19"/>
  <c r="F22" i="19"/>
  <c r="G22" i="19"/>
  <c r="H22" i="19"/>
  <c r="I22" i="19"/>
  <c r="J22" i="19"/>
  <c r="K22" i="19"/>
  <c r="L22" i="19"/>
  <c r="M22" i="19"/>
  <c r="N22" i="19"/>
  <c r="O22" i="19"/>
  <c r="P22" i="19"/>
  <c r="Q22" i="19"/>
  <c r="R22" i="19"/>
  <c r="S22" i="19"/>
  <c r="T22" i="19"/>
  <c r="U22" i="19"/>
  <c r="V22" i="19"/>
  <c r="W22" i="19"/>
  <c r="X22" i="19"/>
  <c r="Y22" i="19"/>
  <c r="Z22" i="19"/>
  <c r="AA22" i="19"/>
  <c r="AB22" i="19"/>
  <c r="AC22" i="19"/>
  <c r="AD22" i="19"/>
  <c r="AE22" i="19"/>
  <c r="A23" i="19"/>
  <c r="B23" i="19"/>
  <c r="C23" i="19"/>
  <c r="D23" i="19"/>
  <c r="E23" i="19"/>
  <c r="F23" i="19"/>
  <c r="G23" i="19"/>
  <c r="H23" i="19"/>
  <c r="I23" i="19"/>
  <c r="J23" i="19"/>
  <c r="K23" i="19"/>
  <c r="L23" i="19"/>
  <c r="M23" i="19"/>
  <c r="N23" i="19"/>
  <c r="O23" i="19"/>
  <c r="P23" i="19"/>
  <c r="Q23" i="19"/>
  <c r="R23" i="19"/>
  <c r="S23" i="19"/>
  <c r="T23" i="19"/>
  <c r="U23" i="19"/>
  <c r="V23" i="19"/>
  <c r="W23" i="19"/>
  <c r="X23" i="19"/>
  <c r="Y23" i="19"/>
  <c r="Z23" i="19"/>
  <c r="AA23" i="19"/>
  <c r="AB23" i="19"/>
  <c r="AC23" i="19"/>
  <c r="AD23" i="19"/>
  <c r="AE23" i="19"/>
  <c r="A24" i="19"/>
  <c r="B24" i="19"/>
  <c r="C24" i="19"/>
  <c r="D24" i="19"/>
  <c r="E24" i="19"/>
  <c r="F24" i="19"/>
  <c r="G24" i="19"/>
  <c r="H24" i="19"/>
  <c r="I24" i="19"/>
  <c r="J24" i="19"/>
  <c r="K24" i="19"/>
  <c r="L24" i="19"/>
  <c r="M24" i="19"/>
  <c r="N24" i="19"/>
  <c r="O24" i="19"/>
  <c r="P24" i="19"/>
  <c r="Q24" i="19"/>
  <c r="R24" i="19"/>
  <c r="S24" i="19"/>
  <c r="T24" i="19"/>
  <c r="U24" i="19"/>
  <c r="V24" i="19"/>
  <c r="W24" i="19"/>
  <c r="X24" i="19"/>
  <c r="Y24" i="19"/>
  <c r="Z24" i="19"/>
  <c r="AA24" i="19"/>
  <c r="AB24" i="19"/>
  <c r="AC24" i="19"/>
  <c r="AD24" i="19"/>
  <c r="AE24" i="19"/>
  <c r="A25" i="19"/>
  <c r="B25" i="19"/>
  <c r="C25" i="19"/>
  <c r="D25" i="19"/>
  <c r="E25" i="19"/>
  <c r="F25" i="19"/>
  <c r="G25" i="19"/>
  <c r="H25" i="19"/>
  <c r="I25" i="19"/>
  <c r="J25" i="19"/>
  <c r="K25" i="19"/>
  <c r="L25" i="19"/>
  <c r="M25" i="19"/>
  <c r="N25" i="19"/>
  <c r="O25" i="19"/>
  <c r="P25" i="19"/>
  <c r="Q25" i="19"/>
  <c r="R25" i="19"/>
  <c r="S25" i="19"/>
  <c r="T25" i="19"/>
  <c r="U25" i="19"/>
  <c r="V25" i="19"/>
  <c r="W25" i="19"/>
  <c r="X25" i="19"/>
  <c r="Y25" i="19"/>
  <c r="Z25" i="19"/>
  <c r="AA25" i="19"/>
  <c r="AB25" i="19"/>
  <c r="AC25" i="19"/>
  <c r="AD25" i="19"/>
  <c r="AE25" i="19"/>
  <c r="A26" i="19"/>
  <c r="B26" i="19"/>
  <c r="C26" i="19"/>
  <c r="D26" i="19"/>
  <c r="E26" i="19"/>
  <c r="F26" i="19"/>
  <c r="G26" i="19"/>
  <c r="H26" i="19"/>
  <c r="I26" i="19"/>
  <c r="J26" i="19"/>
  <c r="K26" i="19"/>
  <c r="L26" i="19"/>
  <c r="M26" i="19"/>
  <c r="N26" i="19"/>
  <c r="O26" i="19"/>
  <c r="P26" i="19"/>
  <c r="Q26" i="19"/>
  <c r="R26" i="19"/>
  <c r="S26" i="19"/>
  <c r="T26" i="19"/>
  <c r="U26" i="19"/>
  <c r="V26" i="19"/>
  <c r="W26" i="19"/>
  <c r="X26" i="19"/>
  <c r="Y26" i="19"/>
  <c r="Z26" i="19"/>
  <c r="AA26" i="19"/>
  <c r="AB26" i="19"/>
  <c r="AC26" i="19"/>
  <c r="AD26" i="19"/>
  <c r="AE26" i="19"/>
  <c r="A27" i="19"/>
  <c r="B27" i="19"/>
  <c r="C27" i="19"/>
  <c r="D27" i="19"/>
  <c r="E27" i="19"/>
  <c r="F27" i="19"/>
  <c r="G27" i="19"/>
  <c r="H27" i="19"/>
  <c r="I27" i="19"/>
  <c r="J27" i="19"/>
  <c r="K27" i="19"/>
  <c r="L27" i="19"/>
  <c r="M27" i="19"/>
  <c r="N27" i="19"/>
  <c r="O27" i="19"/>
  <c r="P27" i="19"/>
  <c r="Q27" i="19"/>
  <c r="R27" i="19"/>
  <c r="S27" i="19"/>
  <c r="T27" i="19"/>
  <c r="U27" i="19"/>
  <c r="V27" i="19"/>
  <c r="W27" i="19"/>
  <c r="X27" i="19"/>
  <c r="Y27" i="19"/>
  <c r="Z27" i="19"/>
  <c r="AA27" i="19"/>
  <c r="AB27" i="19"/>
  <c r="AC27" i="19"/>
  <c r="AD27" i="19"/>
  <c r="AE27" i="19"/>
  <c r="A28" i="19"/>
  <c r="B28" i="19"/>
  <c r="C28" i="19"/>
  <c r="D28" i="19"/>
  <c r="E28" i="19"/>
  <c r="F28" i="19"/>
  <c r="G28" i="19"/>
  <c r="H28" i="19"/>
  <c r="I28" i="19"/>
  <c r="J28" i="19"/>
  <c r="K28" i="19"/>
  <c r="L28" i="19"/>
  <c r="M28" i="19"/>
  <c r="N28" i="19"/>
  <c r="O28" i="19"/>
  <c r="P28" i="19"/>
  <c r="Q28" i="19"/>
  <c r="R28" i="19"/>
  <c r="S28" i="19"/>
  <c r="T28" i="19"/>
  <c r="U28" i="19"/>
  <c r="V28" i="19"/>
  <c r="W28" i="19"/>
  <c r="X28" i="19"/>
  <c r="Y28" i="19"/>
  <c r="Z28" i="19"/>
  <c r="AA28" i="19"/>
  <c r="AB28" i="19"/>
  <c r="AC28" i="19"/>
  <c r="AD28" i="19"/>
  <c r="AE28" i="19"/>
  <c r="A29" i="19"/>
  <c r="B29" i="19"/>
  <c r="C29" i="19"/>
  <c r="D29" i="19"/>
  <c r="E29" i="19"/>
  <c r="F29" i="19"/>
  <c r="G29" i="19"/>
  <c r="H29" i="19"/>
  <c r="I29" i="19"/>
  <c r="J29" i="19"/>
  <c r="K29" i="19"/>
  <c r="L29" i="19"/>
  <c r="M29" i="19"/>
  <c r="N29" i="19"/>
  <c r="O29" i="19"/>
  <c r="P29" i="19"/>
  <c r="Q29" i="19"/>
  <c r="R29" i="19"/>
  <c r="S29" i="19"/>
  <c r="T29" i="19"/>
  <c r="U29" i="19"/>
  <c r="V29" i="19"/>
  <c r="W29" i="19"/>
  <c r="X29" i="19"/>
  <c r="Y29" i="19"/>
  <c r="Z29" i="19"/>
  <c r="AA29" i="19"/>
  <c r="AB29" i="19"/>
  <c r="AC29" i="19"/>
  <c r="AD29" i="19"/>
  <c r="AE29" i="19"/>
  <c r="A30" i="19"/>
  <c r="B30" i="19"/>
  <c r="C30" i="19"/>
  <c r="D30" i="19"/>
  <c r="E30" i="19"/>
  <c r="F30" i="19"/>
  <c r="G30" i="19"/>
  <c r="H30" i="19"/>
  <c r="I30" i="19"/>
  <c r="J30" i="19"/>
  <c r="K30" i="19"/>
  <c r="L30" i="19"/>
  <c r="M30" i="19"/>
  <c r="N30" i="19"/>
  <c r="O30" i="19"/>
  <c r="P30" i="19"/>
  <c r="Q30" i="19"/>
  <c r="R30" i="19"/>
  <c r="S30" i="19"/>
  <c r="T30" i="19"/>
  <c r="U30" i="19"/>
  <c r="V30" i="19"/>
  <c r="W30" i="19"/>
  <c r="X30" i="19"/>
  <c r="Y30" i="19"/>
  <c r="Z30" i="19"/>
  <c r="AA30" i="19"/>
  <c r="AB30" i="19"/>
  <c r="AC30" i="19"/>
  <c r="AD30" i="19"/>
  <c r="AE30" i="19"/>
  <c r="A31" i="19"/>
  <c r="B31" i="19"/>
  <c r="C31" i="19"/>
  <c r="D31" i="19"/>
  <c r="E31" i="19"/>
  <c r="F31" i="19"/>
  <c r="G31" i="19"/>
  <c r="H31" i="19"/>
  <c r="I31" i="19"/>
  <c r="J31" i="19"/>
  <c r="K31" i="19"/>
  <c r="L31" i="19"/>
  <c r="M31" i="19"/>
  <c r="N31" i="19"/>
  <c r="O31" i="19"/>
  <c r="P31" i="19"/>
  <c r="Q31" i="19"/>
  <c r="R31" i="19"/>
  <c r="S31" i="19"/>
  <c r="T31" i="19"/>
  <c r="U31" i="19"/>
  <c r="V31" i="19"/>
  <c r="W31" i="19"/>
  <c r="X31" i="19"/>
  <c r="Y31" i="19"/>
  <c r="Z31" i="19"/>
  <c r="AA31" i="19"/>
  <c r="AB31" i="19"/>
  <c r="AC31" i="19"/>
  <c r="AD31" i="19"/>
  <c r="AE31" i="19"/>
  <c r="A32" i="19"/>
  <c r="B32" i="19"/>
  <c r="C32" i="19"/>
  <c r="D32" i="19"/>
  <c r="E32" i="19"/>
  <c r="F32" i="19"/>
  <c r="G32" i="19"/>
  <c r="H32" i="19"/>
  <c r="I32" i="19"/>
  <c r="J32" i="19"/>
  <c r="K32" i="19"/>
  <c r="L32" i="19"/>
  <c r="M32" i="19"/>
  <c r="N32" i="19"/>
  <c r="O32" i="19"/>
  <c r="P32" i="19"/>
  <c r="Q32" i="19"/>
  <c r="R32" i="19"/>
  <c r="S32" i="19"/>
  <c r="T32" i="19"/>
  <c r="U32" i="19"/>
  <c r="V32" i="19"/>
  <c r="W32" i="19"/>
  <c r="X32" i="19"/>
  <c r="Y32" i="19"/>
  <c r="Z32" i="19"/>
  <c r="AA32" i="19"/>
  <c r="AB32" i="19"/>
  <c r="AC32" i="19"/>
  <c r="AD32" i="19"/>
  <c r="AE32" i="19"/>
  <c r="A33" i="19"/>
  <c r="B33" i="19"/>
  <c r="C33" i="19"/>
  <c r="D33" i="19"/>
  <c r="E33" i="19"/>
  <c r="F33" i="19"/>
  <c r="G33" i="19"/>
  <c r="H33" i="19"/>
  <c r="I33" i="19"/>
  <c r="J33" i="19"/>
  <c r="K33" i="19"/>
  <c r="L33" i="19"/>
  <c r="M33" i="19"/>
  <c r="N33" i="19"/>
  <c r="O33" i="19"/>
  <c r="P33" i="19"/>
  <c r="Q33" i="19"/>
  <c r="R33" i="19"/>
  <c r="S33" i="19"/>
  <c r="T33" i="19"/>
  <c r="U33" i="19"/>
  <c r="V33" i="19"/>
  <c r="W33" i="19"/>
  <c r="X33" i="19"/>
  <c r="Y33" i="19"/>
  <c r="Z33" i="19"/>
  <c r="AA33" i="19"/>
  <c r="AB33" i="19"/>
  <c r="AC33" i="19"/>
  <c r="AD33" i="19"/>
  <c r="AE33" i="19"/>
  <c r="A34" i="19"/>
  <c r="B34" i="19"/>
  <c r="C34" i="19"/>
  <c r="D34" i="19"/>
  <c r="E34" i="19"/>
  <c r="F34" i="19"/>
  <c r="G34" i="19"/>
  <c r="H34" i="19"/>
  <c r="I34" i="19"/>
  <c r="J34" i="19"/>
  <c r="K34" i="19"/>
  <c r="L34" i="19"/>
  <c r="M34" i="19"/>
  <c r="N34" i="19"/>
  <c r="O34" i="19"/>
  <c r="P34" i="19"/>
  <c r="Q34" i="19"/>
  <c r="R34" i="19"/>
  <c r="S34" i="19"/>
  <c r="T34" i="19"/>
  <c r="U34" i="19"/>
  <c r="V34" i="19"/>
  <c r="W34" i="19"/>
  <c r="X34" i="19"/>
  <c r="Y34" i="19"/>
  <c r="Z34" i="19"/>
  <c r="AA34" i="19"/>
  <c r="AB34" i="19"/>
  <c r="AC34" i="19"/>
  <c r="AD34" i="19"/>
  <c r="AE34" i="19"/>
  <c r="A35" i="19"/>
  <c r="B35" i="19"/>
  <c r="C35" i="19"/>
  <c r="D35" i="19"/>
  <c r="E35" i="19"/>
  <c r="F35" i="19"/>
  <c r="G35" i="19"/>
  <c r="H35" i="19"/>
  <c r="I35" i="19"/>
  <c r="J35" i="19"/>
  <c r="K35" i="19"/>
  <c r="L35" i="19"/>
  <c r="M35" i="19"/>
  <c r="N35" i="19"/>
  <c r="O35" i="19"/>
  <c r="P35" i="19"/>
  <c r="Q35" i="19"/>
  <c r="R35" i="19"/>
  <c r="S35" i="19"/>
  <c r="T35" i="19"/>
  <c r="U35" i="19"/>
  <c r="V35" i="19"/>
  <c r="W35" i="19"/>
  <c r="X35" i="19"/>
  <c r="Y35" i="19"/>
  <c r="Z35" i="19"/>
  <c r="AA35" i="19"/>
  <c r="AB35" i="19"/>
  <c r="AC35" i="19"/>
  <c r="AD35" i="19"/>
  <c r="AE35" i="19"/>
  <c r="A36" i="19"/>
  <c r="B36" i="19"/>
  <c r="C36" i="19"/>
  <c r="D36" i="19"/>
  <c r="E36" i="19"/>
  <c r="F36" i="19"/>
  <c r="G36" i="19"/>
  <c r="H36" i="19"/>
  <c r="I36" i="19"/>
  <c r="J36" i="19"/>
  <c r="K36" i="19"/>
  <c r="L36" i="19"/>
  <c r="M36" i="19"/>
  <c r="N36" i="19"/>
  <c r="O36" i="19"/>
  <c r="P36" i="19"/>
  <c r="Q36" i="19"/>
  <c r="R36" i="19"/>
  <c r="S36" i="19"/>
  <c r="T36" i="19"/>
  <c r="U36" i="19"/>
  <c r="V36" i="19"/>
  <c r="W36" i="19"/>
  <c r="X36" i="19"/>
  <c r="Y36" i="19"/>
  <c r="Z36" i="19"/>
  <c r="AA36" i="19"/>
  <c r="AB36" i="19"/>
  <c r="AC36" i="19"/>
  <c r="AD36" i="19"/>
  <c r="AE36" i="19"/>
  <c r="A37" i="19"/>
  <c r="B37" i="19"/>
  <c r="C37" i="19"/>
  <c r="D37" i="19"/>
  <c r="E37" i="19"/>
  <c r="F37" i="19"/>
  <c r="G37" i="19"/>
  <c r="H37" i="19"/>
  <c r="I37" i="19"/>
  <c r="J37" i="19"/>
  <c r="K37" i="19"/>
  <c r="L37" i="19"/>
  <c r="M37" i="19"/>
  <c r="N37" i="19"/>
  <c r="O37" i="19"/>
  <c r="P37" i="19"/>
  <c r="Q37" i="19"/>
  <c r="R37" i="19"/>
  <c r="S37" i="19"/>
  <c r="T37" i="19"/>
  <c r="U37" i="19"/>
  <c r="V37" i="19"/>
  <c r="W37" i="19"/>
  <c r="X37" i="19"/>
  <c r="Y37" i="19"/>
  <c r="Z37" i="19"/>
  <c r="AA37" i="19"/>
  <c r="AB37" i="19"/>
  <c r="AC37" i="19"/>
  <c r="AD37" i="19"/>
  <c r="AE37" i="19"/>
  <c r="A38" i="19"/>
  <c r="B38" i="19"/>
  <c r="C38" i="19"/>
  <c r="D38" i="19"/>
  <c r="E38" i="19"/>
  <c r="F38" i="19"/>
  <c r="G38" i="19"/>
  <c r="H38" i="19"/>
  <c r="I38" i="19"/>
  <c r="J38" i="19"/>
  <c r="K38" i="19"/>
  <c r="L38" i="19"/>
  <c r="M38" i="19"/>
  <c r="N38" i="19"/>
  <c r="O38" i="19"/>
  <c r="P38" i="19"/>
  <c r="Q38" i="19"/>
  <c r="R38" i="19"/>
  <c r="S38" i="19"/>
  <c r="T38" i="19"/>
  <c r="U38" i="19"/>
  <c r="V38" i="19"/>
  <c r="W38" i="19"/>
  <c r="X38" i="19"/>
  <c r="Y38" i="19"/>
  <c r="Z38" i="19"/>
  <c r="AA38" i="19"/>
  <c r="AB38" i="19"/>
  <c r="AC38" i="19"/>
  <c r="AD38" i="19"/>
  <c r="AE38" i="19"/>
  <c r="A39" i="19"/>
  <c r="B39" i="19"/>
  <c r="C39" i="19"/>
  <c r="D39" i="19"/>
  <c r="E39" i="19"/>
  <c r="F39" i="19"/>
  <c r="G39" i="19"/>
  <c r="H39" i="19"/>
  <c r="I39" i="19"/>
  <c r="J39" i="19"/>
  <c r="K39" i="19"/>
  <c r="L39" i="19"/>
  <c r="M39" i="19"/>
  <c r="N39" i="19"/>
  <c r="O39" i="19"/>
  <c r="P39" i="19"/>
  <c r="Q39" i="19"/>
  <c r="R39" i="19"/>
  <c r="S39" i="19"/>
  <c r="T39" i="19"/>
  <c r="U39" i="19"/>
  <c r="V39" i="19"/>
  <c r="W39" i="19"/>
  <c r="X39" i="19"/>
  <c r="Y39" i="19"/>
  <c r="Z39" i="19"/>
  <c r="AA39" i="19"/>
  <c r="AB39" i="19"/>
  <c r="AC39" i="19"/>
  <c r="AD39" i="19"/>
  <c r="AE39" i="19"/>
  <c r="A40" i="19"/>
  <c r="B40" i="19"/>
  <c r="C40" i="19"/>
  <c r="D40" i="19"/>
  <c r="E40" i="19"/>
  <c r="F40" i="19"/>
  <c r="G40" i="19"/>
  <c r="H40" i="19"/>
  <c r="I40" i="19"/>
  <c r="J40" i="19"/>
  <c r="K40" i="19"/>
  <c r="L40" i="19"/>
  <c r="M40" i="19"/>
  <c r="N40" i="19"/>
  <c r="O40" i="19"/>
  <c r="P40" i="19"/>
  <c r="Q40" i="19"/>
  <c r="R40" i="19"/>
  <c r="S40" i="19"/>
  <c r="T40" i="19"/>
  <c r="U40" i="19"/>
  <c r="V40" i="19"/>
  <c r="W40" i="19"/>
  <c r="X40" i="19"/>
  <c r="Y40" i="19"/>
  <c r="Z40" i="19"/>
  <c r="AA40" i="19"/>
  <c r="AB40" i="19"/>
  <c r="AC40" i="19"/>
  <c r="AD40" i="19"/>
  <c r="AE40" i="19"/>
  <c r="A41" i="19"/>
  <c r="B41" i="19"/>
  <c r="C41" i="19"/>
  <c r="D41" i="19"/>
  <c r="E41" i="19"/>
  <c r="F41" i="19"/>
  <c r="G41" i="19"/>
  <c r="H41" i="19"/>
  <c r="I41" i="19"/>
  <c r="J41" i="19"/>
  <c r="K41" i="19"/>
  <c r="L41" i="19"/>
  <c r="M41" i="19"/>
  <c r="N41" i="19"/>
  <c r="O41" i="19"/>
  <c r="P41" i="19"/>
  <c r="Q41" i="19"/>
  <c r="R41" i="19"/>
  <c r="S41" i="19"/>
  <c r="T41" i="19"/>
  <c r="U41" i="19"/>
  <c r="V41" i="19"/>
  <c r="W41" i="19"/>
  <c r="X41" i="19"/>
  <c r="Y41" i="19"/>
  <c r="Z41" i="19"/>
  <c r="AA41" i="19"/>
  <c r="AB41" i="19"/>
  <c r="AC41" i="19"/>
  <c r="AD41" i="19"/>
  <c r="AE41" i="19"/>
  <c r="A42" i="19"/>
  <c r="B42" i="19"/>
  <c r="C42" i="19"/>
  <c r="D42" i="19"/>
  <c r="E42" i="19"/>
  <c r="F42" i="19"/>
  <c r="G42" i="19"/>
  <c r="H42" i="19"/>
  <c r="I42" i="19"/>
  <c r="J42" i="19"/>
  <c r="K42" i="19"/>
  <c r="L42" i="19"/>
  <c r="M42" i="19"/>
  <c r="N42" i="19"/>
  <c r="O42" i="19"/>
  <c r="P42" i="19"/>
  <c r="Q42" i="19"/>
  <c r="R42" i="19"/>
  <c r="S42" i="19"/>
  <c r="T42" i="19"/>
  <c r="U42" i="19"/>
  <c r="V42" i="19"/>
  <c r="W42" i="19"/>
  <c r="X42" i="19"/>
  <c r="Y42" i="19"/>
  <c r="Z42" i="19"/>
  <c r="AA42" i="19"/>
  <c r="AB42" i="19"/>
  <c r="AC42" i="19"/>
  <c r="AD42" i="19"/>
  <c r="AE42" i="19"/>
  <c r="A43" i="19"/>
  <c r="B43" i="19"/>
  <c r="C43" i="19"/>
  <c r="D43" i="19"/>
  <c r="E43" i="19"/>
  <c r="F43" i="19"/>
  <c r="G43" i="19"/>
  <c r="H43" i="19"/>
  <c r="I43" i="19"/>
  <c r="J43" i="19"/>
  <c r="K43" i="19"/>
  <c r="L43" i="19"/>
  <c r="M43" i="19"/>
  <c r="N43" i="19"/>
  <c r="O43" i="19"/>
  <c r="P43" i="19"/>
  <c r="Q43" i="19"/>
  <c r="R43" i="19"/>
  <c r="S43" i="19"/>
  <c r="T43" i="19"/>
  <c r="U43" i="19"/>
  <c r="V43" i="19"/>
  <c r="W43" i="19"/>
  <c r="X43" i="19"/>
  <c r="Y43" i="19"/>
  <c r="Z43" i="19"/>
  <c r="AA43" i="19"/>
  <c r="AB43" i="19"/>
  <c r="AC43" i="19"/>
  <c r="AD43" i="19"/>
  <c r="AE43" i="19"/>
  <c r="A44" i="19"/>
  <c r="B44" i="19"/>
  <c r="C44" i="19"/>
  <c r="D44" i="19"/>
  <c r="E44" i="19"/>
  <c r="F44" i="19"/>
  <c r="G44" i="19"/>
  <c r="H44" i="19"/>
  <c r="I44" i="19"/>
  <c r="J44" i="19"/>
  <c r="K44" i="19"/>
  <c r="L44" i="19"/>
  <c r="M44" i="19"/>
  <c r="N44" i="19"/>
  <c r="O44" i="19"/>
  <c r="P44" i="19"/>
  <c r="Q44" i="19"/>
  <c r="R44" i="19"/>
  <c r="S44" i="19"/>
  <c r="T44" i="19"/>
  <c r="U44" i="19"/>
  <c r="V44" i="19"/>
  <c r="W44" i="19"/>
  <c r="X44" i="19"/>
  <c r="Y44" i="19"/>
  <c r="Z44" i="19"/>
  <c r="AA44" i="19"/>
  <c r="AB44" i="19"/>
  <c r="AC44" i="19"/>
  <c r="AD44" i="19"/>
  <c r="AE44" i="19"/>
  <c r="A45" i="19"/>
  <c r="B45" i="19"/>
  <c r="C45" i="19"/>
  <c r="D45" i="19"/>
  <c r="E45" i="19"/>
  <c r="F45" i="19"/>
  <c r="G45" i="19"/>
  <c r="H45" i="19"/>
  <c r="I45" i="19"/>
  <c r="J45" i="19"/>
  <c r="K45" i="19"/>
  <c r="L45" i="19"/>
  <c r="M45" i="19"/>
  <c r="N45" i="19"/>
  <c r="O45" i="19"/>
  <c r="P45" i="19"/>
  <c r="Q45" i="19"/>
  <c r="R45" i="19"/>
  <c r="S45" i="19"/>
  <c r="T45" i="19"/>
  <c r="U45" i="19"/>
  <c r="V45" i="19"/>
  <c r="W45" i="19"/>
  <c r="X45" i="19"/>
  <c r="Y45" i="19"/>
  <c r="Z45" i="19"/>
  <c r="AA45" i="19"/>
  <c r="AB45" i="19"/>
  <c r="AC45" i="19"/>
  <c r="AD45" i="19"/>
  <c r="AE45" i="19"/>
  <c r="A46" i="19"/>
  <c r="B46" i="19"/>
  <c r="C46" i="19"/>
  <c r="D46" i="19"/>
  <c r="E46" i="19"/>
  <c r="F46" i="19"/>
  <c r="G46" i="19"/>
  <c r="H46" i="19"/>
  <c r="I46" i="19"/>
  <c r="J46" i="19"/>
  <c r="K46" i="19"/>
  <c r="L46" i="19"/>
  <c r="M46" i="19"/>
  <c r="N46" i="19"/>
  <c r="O46" i="19"/>
  <c r="P46" i="19"/>
  <c r="Q46" i="19"/>
  <c r="R46" i="19"/>
  <c r="S46" i="19"/>
  <c r="T46" i="19"/>
  <c r="U46" i="19"/>
  <c r="V46" i="19"/>
  <c r="W46" i="19"/>
  <c r="X46" i="19"/>
  <c r="Y46" i="19"/>
  <c r="Z46" i="19"/>
  <c r="AA46" i="19"/>
  <c r="AB46" i="19"/>
  <c r="AC46" i="19"/>
  <c r="AD46" i="19"/>
  <c r="AE46" i="19"/>
  <c r="A47" i="19"/>
  <c r="B47" i="19"/>
  <c r="C47" i="19"/>
  <c r="D47" i="19"/>
  <c r="E47" i="19"/>
  <c r="F47" i="19"/>
  <c r="G47" i="19"/>
  <c r="H47" i="19"/>
  <c r="I47" i="19"/>
  <c r="J47" i="19"/>
  <c r="K47" i="19"/>
  <c r="L47" i="19"/>
  <c r="M47" i="19"/>
  <c r="N47" i="19"/>
  <c r="O47" i="19"/>
  <c r="P47" i="19"/>
  <c r="Q47" i="19"/>
  <c r="R47" i="19"/>
  <c r="S47" i="19"/>
  <c r="T47" i="19"/>
  <c r="U47" i="19"/>
  <c r="V47" i="19"/>
  <c r="W47" i="19"/>
  <c r="X47" i="19"/>
  <c r="Y47" i="19"/>
  <c r="Z47" i="19"/>
  <c r="AA47" i="19"/>
  <c r="AB47" i="19"/>
  <c r="AC47" i="19"/>
  <c r="AD47" i="19"/>
  <c r="AE47" i="19"/>
  <c r="A48" i="19"/>
  <c r="B48" i="19"/>
  <c r="C48" i="19"/>
  <c r="D48" i="19"/>
  <c r="E48" i="19"/>
  <c r="F48" i="19"/>
  <c r="G48" i="19"/>
  <c r="H48" i="19"/>
  <c r="I48" i="19"/>
  <c r="J48" i="19"/>
  <c r="K48" i="19"/>
  <c r="L48" i="19"/>
  <c r="M48" i="19"/>
  <c r="N48" i="19"/>
  <c r="O48" i="19"/>
  <c r="P48" i="19"/>
  <c r="Q48" i="19"/>
  <c r="R48" i="19"/>
  <c r="S48" i="19"/>
  <c r="T48" i="19"/>
  <c r="U48" i="19"/>
  <c r="V48" i="19"/>
  <c r="W48" i="19"/>
  <c r="X48" i="19"/>
  <c r="Y48" i="19"/>
  <c r="Z48" i="19"/>
  <c r="AA48" i="19"/>
  <c r="AB48" i="19"/>
  <c r="AC48" i="19"/>
  <c r="AD48" i="19"/>
  <c r="AE48" i="19"/>
  <c r="A49" i="19"/>
  <c r="B49" i="19"/>
  <c r="C49" i="19"/>
  <c r="D49" i="19"/>
  <c r="E49" i="19"/>
  <c r="F49" i="19"/>
  <c r="G49" i="19"/>
  <c r="H49" i="19"/>
  <c r="I49" i="19"/>
  <c r="J49" i="19"/>
  <c r="K49" i="19"/>
  <c r="L49" i="19"/>
  <c r="M49" i="19"/>
  <c r="N49" i="19"/>
  <c r="O49" i="19"/>
  <c r="P49" i="19"/>
  <c r="Q49" i="19"/>
  <c r="R49" i="19"/>
  <c r="S49" i="19"/>
  <c r="T49" i="19"/>
  <c r="U49" i="19"/>
  <c r="V49" i="19"/>
  <c r="W49" i="19"/>
  <c r="X49" i="19"/>
  <c r="Y49" i="19"/>
  <c r="Z49" i="19"/>
  <c r="AA49" i="19"/>
  <c r="AB49" i="19"/>
  <c r="AC49" i="19"/>
  <c r="AD49" i="19"/>
  <c r="AE49" i="19"/>
  <c r="A50" i="19"/>
  <c r="B50" i="19"/>
  <c r="C50" i="19"/>
  <c r="D50" i="19"/>
  <c r="E50" i="19"/>
  <c r="F50" i="19"/>
  <c r="G50" i="19"/>
  <c r="H50" i="19"/>
  <c r="I50" i="19"/>
  <c r="J50" i="19"/>
  <c r="K50" i="19"/>
  <c r="L50" i="19"/>
  <c r="M50" i="19"/>
  <c r="N50" i="19"/>
  <c r="O50" i="19"/>
  <c r="P50" i="19"/>
  <c r="Q50" i="19"/>
  <c r="R50" i="19"/>
  <c r="S50" i="19"/>
  <c r="T50" i="19"/>
  <c r="U50" i="19"/>
  <c r="V50" i="19"/>
  <c r="W50" i="19"/>
  <c r="X50" i="19"/>
  <c r="Y50" i="19"/>
  <c r="Z50" i="19"/>
  <c r="AA50" i="19"/>
  <c r="AB50" i="19"/>
  <c r="AC50" i="19"/>
  <c r="AD50" i="19"/>
  <c r="AE50" i="19"/>
  <c r="A51" i="19"/>
  <c r="B51" i="19"/>
  <c r="C51" i="19"/>
  <c r="D51" i="19"/>
  <c r="E51" i="19"/>
  <c r="F51" i="19"/>
  <c r="G51" i="19"/>
  <c r="H51" i="19"/>
  <c r="I51" i="19"/>
  <c r="J51" i="19"/>
  <c r="K51" i="19"/>
  <c r="L51" i="19"/>
  <c r="M51" i="19"/>
  <c r="N51" i="19"/>
  <c r="O51" i="19"/>
  <c r="P51" i="19"/>
  <c r="Q51" i="19"/>
  <c r="R51" i="19"/>
  <c r="S51" i="19"/>
  <c r="T51" i="19"/>
  <c r="U51" i="19"/>
  <c r="V51" i="19"/>
  <c r="W51" i="19"/>
  <c r="X51" i="19"/>
  <c r="Y51" i="19"/>
  <c r="Z51" i="19"/>
  <c r="AA51" i="19"/>
  <c r="AB51" i="19"/>
  <c r="AC51" i="19"/>
  <c r="AD51" i="19"/>
  <c r="AE51" i="19"/>
  <c r="A52" i="19"/>
  <c r="B52" i="19"/>
  <c r="C52" i="19"/>
  <c r="D52" i="19"/>
  <c r="E52" i="19"/>
  <c r="F52" i="19"/>
  <c r="G52" i="19"/>
  <c r="H52" i="19"/>
  <c r="I52" i="19"/>
  <c r="J52" i="19"/>
  <c r="K52" i="19"/>
  <c r="L52" i="19"/>
  <c r="M52" i="19"/>
  <c r="N52" i="19"/>
  <c r="O52" i="19"/>
  <c r="P52" i="19"/>
  <c r="Q52" i="19"/>
  <c r="R52" i="19"/>
  <c r="S52" i="19"/>
  <c r="T52" i="19"/>
  <c r="U52" i="19"/>
  <c r="V52" i="19"/>
  <c r="W52" i="19"/>
  <c r="X52" i="19"/>
  <c r="Y52" i="19"/>
  <c r="Z52" i="19"/>
  <c r="AA52" i="19"/>
  <c r="AB52" i="19"/>
  <c r="AC52" i="19"/>
  <c r="AD52" i="19"/>
  <c r="AE52" i="19"/>
  <c r="A53" i="19"/>
  <c r="B53" i="19"/>
  <c r="C53" i="19"/>
  <c r="D53" i="19"/>
  <c r="E53" i="19"/>
  <c r="F53" i="19"/>
  <c r="G53" i="19"/>
  <c r="H53" i="19"/>
  <c r="I53" i="19"/>
  <c r="J53" i="19"/>
  <c r="K53" i="19"/>
  <c r="L53" i="19"/>
  <c r="M53" i="19"/>
  <c r="N53" i="19"/>
  <c r="O53" i="19"/>
  <c r="P53" i="19"/>
  <c r="Q53" i="19"/>
  <c r="R53" i="19"/>
  <c r="S53" i="19"/>
  <c r="T53" i="19"/>
  <c r="U53" i="19"/>
  <c r="V53" i="19"/>
  <c r="W53" i="19"/>
  <c r="X53" i="19"/>
  <c r="Y53" i="19"/>
  <c r="Z53" i="19"/>
  <c r="AA53" i="19"/>
  <c r="AB53" i="19"/>
  <c r="AC53" i="19"/>
  <c r="AD53" i="19"/>
  <c r="AE53" i="19"/>
  <c r="A54" i="19"/>
  <c r="B54" i="19"/>
  <c r="C54" i="19"/>
  <c r="D54" i="19"/>
  <c r="E54" i="19"/>
  <c r="F54" i="19"/>
  <c r="G54" i="19"/>
  <c r="H54" i="19"/>
  <c r="I54" i="19"/>
  <c r="J54" i="19"/>
  <c r="K54" i="19"/>
  <c r="L54" i="19"/>
  <c r="M54" i="19"/>
  <c r="N54" i="19"/>
  <c r="O54" i="19"/>
  <c r="P54" i="19"/>
  <c r="Q54" i="19"/>
  <c r="R54" i="19"/>
  <c r="S54" i="19"/>
  <c r="T54" i="19"/>
  <c r="U54" i="19"/>
  <c r="V54" i="19"/>
  <c r="W54" i="19"/>
  <c r="X54" i="19"/>
  <c r="Y54" i="19"/>
  <c r="Z54" i="19"/>
  <c r="AA54" i="19"/>
  <c r="AB54" i="19"/>
  <c r="AC54" i="19"/>
  <c r="AD54" i="19"/>
  <c r="AE54" i="19"/>
  <c r="A55" i="19"/>
  <c r="B55" i="19"/>
  <c r="C55" i="19"/>
  <c r="D55" i="19"/>
  <c r="E55" i="19"/>
  <c r="F55" i="19"/>
  <c r="G55" i="19"/>
  <c r="H55" i="19"/>
  <c r="I55" i="19"/>
  <c r="J55" i="19"/>
  <c r="K55" i="19"/>
  <c r="L55" i="19"/>
  <c r="M55" i="19"/>
  <c r="N55" i="19"/>
  <c r="O55" i="19"/>
  <c r="P55" i="19"/>
  <c r="Q55" i="19"/>
  <c r="R55" i="19"/>
  <c r="S55" i="19"/>
  <c r="T55" i="19"/>
  <c r="U55" i="19"/>
  <c r="V55" i="19"/>
  <c r="W55" i="19"/>
  <c r="X55" i="19"/>
  <c r="Y55" i="19"/>
  <c r="Z55" i="19"/>
  <c r="AA55" i="19"/>
  <c r="AB55" i="19"/>
  <c r="AC55" i="19"/>
  <c r="AD55" i="19"/>
  <c r="AE55" i="19"/>
  <c r="A56" i="19"/>
  <c r="B56" i="19"/>
  <c r="C56" i="19"/>
  <c r="D56" i="19"/>
  <c r="E56" i="19"/>
  <c r="F56" i="19"/>
  <c r="G56" i="19"/>
  <c r="H56" i="19"/>
  <c r="I56" i="19"/>
  <c r="J56" i="19"/>
  <c r="K56" i="19"/>
  <c r="L56" i="19"/>
  <c r="M56" i="19"/>
  <c r="N56" i="19"/>
  <c r="O56" i="19"/>
  <c r="P56" i="19"/>
  <c r="Q56" i="19"/>
  <c r="R56" i="19"/>
  <c r="S56" i="19"/>
  <c r="T56" i="19"/>
  <c r="U56" i="19"/>
  <c r="V56" i="19"/>
  <c r="W56" i="19"/>
  <c r="X56" i="19"/>
  <c r="Y56" i="19"/>
  <c r="Z56" i="19"/>
  <c r="AA56" i="19"/>
  <c r="AB56" i="19"/>
  <c r="AC56" i="19"/>
  <c r="AD56" i="19"/>
  <c r="AE56" i="19"/>
  <c r="A57" i="19"/>
  <c r="B57" i="19"/>
  <c r="C57" i="19"/>
  <c r="D57" i="19"/>
  <c r="E57" i="19"/>
  <c r="F57" i="19"/>
  <c r="G57" i="19"/>
  <c r="H57" i="19"/>
  <c r="I57" i="19"/>
  <c r="J57" i="19"/>
  <c r="K57" i="19"/>
  <c r="L57" i="19"/>
  <c r="M57" i="19"/>
  <c r="N57" i="19"/>
  <c r="O57" i="19"/>
  <c r="P57" i="19"/>
  <c r="Q57" i="19"/>
  <c r="R57" i="19"/>
  <c r="S57" i="19"/>
  <c r="T57" i="19"/>
  <c r="U57" i="19"/>
  <c r="V57" i="19"/>
  <c r="W57" i="19"/>
  <c r="X57" i="19"/>
  <c r="Y57" i="19"/>
  <c r="Z57" i="19"/>
  <c r="AA57" i="19"/>
  <c r="AB57" i="19"/>
  <c r="AC57" i="19"/>
  <c r="AD57" i="19"/>
  <c r="AE57" i="19"/>
  <c r="A58" i="19"/>
  <c r="B58" i="19"/>
  <c r="C58" i="19"/>
  <c r="D58" i="19"/>
  <c r="E58" i="19"/>
  <c r="F58" i="19"/>
  <c r="G58" i="19"/>
  <c r="H58" i="19"/>
  <c r="I58" i="19"/>
  <c r="J58" i="19"/>
  <c r="K58" i="19"/>
  <c r="L58" i="19"/>
  <c r="M58" i="19"/>
  <c r="N58" i="19"/>
  <c r="O58" i="19"/>
  <c r="P58" i="19"/>
  <c r="Q58" i="19"/>
  <c r="R58" i="19"/>
  <c r="S58" i="19"/>
  <c r="T58" i="19"/>
  <c r="U58" i="19"/>
  <c r="V58" i="19"/>
  <c r="W58" i="19"/>
  <c r="X58" i="19"/>
  <c r="Y58" i="19"/>
  <c r="Z58" i="19"/>
  <c r="AA58" i="19"/>
  <c r="AB58" i="19"/>
  <c r="AC58" i="19"/>
  <c r="AD58" i="19"/>
  <c r="AE58" i="19"/>
  <c r="A59" i="19"/>
  <c r="B59" i="19"/>
  <c r="C59" i="19"/>
  <c r="D59" i="19"/>
  <c r="E59" i="19"/>
  <c r="F59" i="19"/>
  <c r="G59" i="19"/>
  <c r="H59" i="19"/>
  <c r="I59" i="19"/>
  <c r="J59" i="19"/>
  <c r="K59" i="19"/>
  <c r="L59" i="19"/>
  <c r="M59" i="19"/>
  <c r="N59" i="19"/>
  <c r="O59" i="19"/>
  <c r="P59" i="19"/>
  <c r="Q59" i="19"/>
  <c r="R59" i="19"/>
  <c r="S59" i="19"/>
  <c r="T59" i="19"/>
  <c r="U59" i="19"/>
  <c r="V59" i="19"/>
  <c r="W59" i="19"/>
  <c r="X59" i="19"/>
  <c r="Y59" i="19"/>
  <c r="Z59" i="19"/>
  <c r="AA59" i="19"/>
  <c r="AB59" i="19"/>
  <c r="AC59" i="19"/>
  <c r="AD59" i="19"/>
  <c r="AE59" i="19"/>
  <c r="A60" i="19"/>
  <c r="B60" i="19"/>
  <c r="C60" i="19"/>
  <c r="D60" i="19"/>
  <c r="E60" i="19"/>
  <c r="F60" i="19"/>
  <c r="G60" i="19"/>
  <c r="H60" i="19"/>
  <c r="I60" i="19"/>
  <c r="J60" i="19"/>
  <c r="K60" i="19"/>
  <c r="L60" i="19"/>
  <c r="M60" i="19"/>
  <c r="N60" i="19"/>
  <c r="O60" i="19"/>
  <c r="P60" i="19"/>
  <c r="Q60" i="19"/>
  <c r="R60" i="19"/>
  <c r="S60" i="19"/>
  <c r="T60" i="19"/>
  <c r="U60" i="19"/>
  <c r="V60" i="19"/>
  <c r="W60" i="19"/>
  <c r="X60" i="19"/>
  <c r="Y60" i="19"/>
  <c r="Z60" i="19"/>
  <c r="AA60" i="19"/>
  <c r="AB60" i="19"/>
  <c r="AC60" i="19"/>
  <c r="AD60" i="19"/>
  <c r="AE60" i="19"/>
  <c r="A61" i="19"/>
  <c r="B61" i="19"/>
  <c r="C61" i="19"/>
  <c r="D61" i="19"/>
  <c r="E61" i="19"/>
  <c r="F61" i="19"/>
  <c r="G61" i="19"/>
  <c r="H61" i="19"/>
  <c r="I61" i="19"/>
  <c r="J61" i="19"/>
  <c r="K61" i="19"/>
  <c r="L61" i="19"/>
  <c r="M61" i="19"/>
  <c r="N61" i="19"/>
  <c r="O61" i="19"/>
  <c r="P61" i="19"/>
  <c r="Q61" i="19"/>
  <c r="R61" i="19"/>
  <c r="S61" i="19"/>
  <c r="T61" i="19"/>
  <c r="U61" i="19"/>
  <c r="V61" i="19"/>
  <c r="W61" i="19"/>
  <c r="X61" i="19"/>
  <c r="Y61" i="19"/>
  <c r="Z61" i="19"/>
  <c r="AA61" i="19"/>
  <c r="AB61" i="19"/>
  <c r="AC61" i="19"/>
  <c r="AD61" i="19"/>
  <c r="AE61" i="19"/>
  <c r="A62" i="19"/>
  <c r="B62" i="19"/>
  <c r="C62" i="19"/>
  <c r="D62" i="19"/>
  <c r="E62" i="19"/>
  <c r="F62" i="19"/>
  <c r="G62" i="19"/>
  <c r="H62" i="19"/>
  <c r="I62" i="19"/>
  <c r="J62" i="19"/>
  <c r="K62" i="19"/>
  <c r="L62" i="19"/>
  <c r="M62" i="19"/>
  <c r="N62" i="19"/>
  <c r="O62" i="19"/>
  <c r="P62" i="19"/>
  <c r="Q62" i="19"/>
  <c r="R62" i="19"/>
  <c r="S62" i="19"/>
  <c r="T62" i="19"/>
  <c r="U62" i="19"/>
  <c r="V62" i="19"/>
  <c r="W62" i="19"/>
  <c r="X62" i="19"/>
  <c r="Y62" i="19"/>
  <c r="Z62" i="19"/>
  <c r="AA62" i="19"/>
  <c r="AB62" i="19"/>
  <c r="AC62" i="19"/>
  <c r="AD62" i="19"/>
  <c r="AE62" i="19"/>
  <c r="A63" i="19"/>
  <c r="B63" i="19"/>
  <c r="C63" i="19"/>
  <c r="D63" i="19"/>
  <c r="E63" i="19"/>
  <c r="F63" i="19"/>
  <c r="G63" i="19"/>
  <c r="H63" i="19"/>
  <c r="I63" i="19"/>
  <c r="J63" i="19"/>
  <c r="K63" i="19"/>
  <c r="L63" i="19"/>
  <c r="M63" i="19"/>
  <c r="N63" i="19"/>
  <c r="O63" i="19"/>
  <c r="P63" i="19"/>
  <c r="Q63" i="19"/>
  <c r="R63" i="19"/>
  <c r="S63" i="19"/>
  <c r="T63" i="19"/>
  <c r="U63" i="19"/>
  <c r="V63" i="19"/>
  <c r="W63" i="19"/>
  <c r="X63" i="19"/>
  <c r="Y63" i="19"/>
  <c r="Z63" i="19"/>
  <c r="AA63" i="19"/>
  <c r="AB63" i="19"/>
  <c r="AC63" i="19"/>
  <c r="AD63" i="19"/>
  <c r="AE63" i="19"/>
  <c r="A64" i="19"/>
  <c r="B64" i="19"/>
  <c r="C64" i="19"/>
  <c r="D64" i="19"/>
  <c r="E64" i="19"/>
  <c r="F64" i="19"/>
  <c r="G64" i="19"/>
  <c r="H64" i="19"/>
  <c r="I64" i="19"/>
  <c r="J64" i="19"/>
  <c r="K64" i="19"/>
  <c r="L64" i="19"/>
  <c r="M64" i="19"/>
  <c r="N64" i="19"/>
  <c r="O64" i="19"/>
  <c r="P64" i="19"/>
  <c r="Q64" i="19"/>
  <c r="R64" i="19"/>
  <c r="S64" i="19"/>
  <c r="T64" i="19"/>
  <c r="U64" i="19"/>
  <c r="V64" i="19"/>
  <c r="W64" i="19"/>
  <c r="X64" i="19"/>
  <c r="Y64" i="19"/>
  <c r="Z64" i="19"/>
  <c r="AA64" i="19"/>
  <c r="AB64" i="19"/>
  <c r="AC64" i="19"/>
  <c r="AD64" i="19"/>
  <c r="AE64" i="19"/>
  <c r="A65" i="19"/>
  <c r="B65" i="19"/>
  <c r="C65" i="19"/>
  <c r="D65" i="19"/>
  <c r="E65" i="19"/>
  <c r="F65" i="19"/>
  <c r="G65" i="19"/>
  <c r="H65" i="19"/>
  <c r="I65" i="19"/>
  <c r="J65" i="19"/>
  <c r="K65" i="19"/>
  <c r="L65" i="19"/>
  <c r="M65" i="19"/>
  <c r="N65" i="19"/>
  <c r="O65" i="19"/>
  <c r="P65" i="19"/>
  <c r="Q65" i="19"/>
  <c r="R65" i="19"/>
  <c r="S65" i="19"/>
  <c r="T65" i="19"/>
  <c r="U65" i="19"/>
  <c r="V65" i="19"/>
  <c r="W65" i="19"/>
  <c r="X65" i="19"/>
  <c r="Y65" i="19"/>
  <c r="Z65" i="19"/>
  <c r="AA65" i="19"/>
  <c r="AB65" i="19"/>
  <c r="AC65" i="19"/>
  <c r="AD65" i="19"/>
  <c r="AE65" i="19"/>
  <c r="A66" i="19"/>
  <c r="B66" i="19"/>
  <c r="C66" i="19"/>
  <c r="D66" i="19"/>
  <c r="E66" i="19"/>
  <c r="F66" i="19"/>
  <c r="G66" i="19"/>
  <c r="H66" i="19"/>
  <c r="I66" i="19"/>
  <c r="J66" i="19"/>
  <c r="K66" i="19"/>
  <c r="L66" i="19"/>
  <c r="M66" i="19"/>
  <c r="N66" i="19"/>
  <c r="O66" i="19"/>
  <c r="P66" i="19"/>
  <c r="Q66" i="19"/>
  <c r="R66" i="19"/>
  <c r="S66" i="19"/>
  <c r="T66" i="19"/>
  <c r="U66" i="19"/>
  <c r="V66" i="19"/>
  <c r="W66" i="19"/>
  <c r="X66" i="19"/>
  <c r="Y66" i="19"/>
  <c r="Z66" i="19"/>
  <c r="AA66" i="19"/>
  <c r="AB66" i="19"/>
  <c r="AC66" i="19"/>
  <c r="AD66" i="19"/>
  <c r="AE66" i="19"/>
  <c r="A67" i="19"/>
  <c r="B67" i="19"/>
  <c r="C67" i="19"/>
  <c r="D67" i="19"/>
  <c r="E67" i="19"/>
  <c r="F67" i="19"/>
  <c r="G67" i="19"/>
  <c r="H67" i="19"/>
  <c r="I67" i="19"/>
  <c r="J67" i="19"/>
  <c r="K67" i="19"/>
  <c r="L67" i="19"/>
  <c r="M67" i="19"/>
  <c r="N67" i="19"/>
  <c r="O67" i="19"/>
  <c r="P67" i="19"/>
  <c r="Q67" i="19"/>
  <c r="R67" i="19"/>
  <c r="S67" i="19"/>
  <c r="T67" i="19"/>
  <c r="U67" i="19"/>
  <c r="V67" i="19"/>
  <c r="W67" i="19"/>
  <c r="X67" i="19"/>
  <c r="Y67" i="19"/>
  <c r="Z67" i="19"/>
  <c r="AA67" i="19"/>
  <c r="AB67" i="19"/>
  <c r="AC67" i="19"/>
  <c r="AD67" i="19"/>
  <c r="AE67" i="19"/>
  <c r="A68" i="19"/>
  <c r="B68" i="19"/>
  <c r="C68" i="19"/>
  <c r="D68" i="19"/>
  <c r="E68" i="19"/>
  <c r="F68" i="19"/>
  <c r="G68" i="19"/>
  <c r="H68" i="19"/>
  <c r="I68" i="19"/>
  <c r="J68" i="19"/>
  <c r="K68" i="19"/>
  <c r="L68" i="19"/>
  <c r="M68" i="19"/>
  <c r="N68" i="19"/>
  <c r="O68" i="19"/>
  <c r="P68" i="19"/>
  <c r="Q68" i="19"/>
  <c r="R68" i="19"/>
  <c r="S68" i="19"/>
  <c r="T68" i="19"/>
  <c r="U68" i="19"/>
  <c r="V68" i="19"/>
  <c r="W68" i="19"/>
  <c r="X68" i="19"/>
  <c r="Y68" i="19"/>
  <c r="Z68" i="19"/>
  <c r="AA68" i="19"/>
  <c r="AB68" i="19"/>
  <c r="AC68" i="19"/>
  <c r="AD68" i="19"/>
  <c r="AE68" i="19"/>
  <c r="A69" i="19"/>
  <c r="B69" i="19"/>
  <c r="C69" i="19"/>
  <c r="D69" i="19"/>
  <c r="E69" i="19"/>
  <c r="F69" i="19"/>
  <c r="G69" i="19"/>
  <c r="H69" i="19"/>
  <c r="I69" i="19"/>
  <c r="J69" i="19"/>
  <c r="K69" i="19"/>
  <c r="L69" i="19"/>
  <c r="M69" i="19"/>
  <c r="N69" i="19"/>
  <c r="O69" i="19"/>
  <c r="P69" i="19"/>
  <c r="Q69" i="19"/>
  <c r="R69" i="19"/>
  <c r="S69" i="19"/>
  <c r="T69" i="19"/>
  <c r="U69" i="19"/>
  <c r="V69" i="19"/>
  <c r="W69" i="19"/>
  <c r="X69" i="19"/>
  <c r="Y69" i="19"/>
  <c r="Z69" i="19"/>
  <c r="AA69" i="19"/>
  <c r="AB69" i="19"/>
  <c r="AC69" i="19"/>
  <c r="AD69" i="19"/>
  <c r="AE69" i="19"/>
  <c r="A70" i="19"/>
  <c r="B70" i="19"/>
  <c r="C70" i="19"/>
  <c r="D70" i="19"/>
  <c r="E70" i="19"/>
  <c r="F70" i="19"/>
  <c r="G70" i="19"/>
  <c r="H70" i="19"/>
  <c r="I70" i="19"/>
  <c r="J70" i="19"/>
  <c r="K70" i="19"/>
  <c r="L70" i="19"/>
  <c r="M70" i="19"/>
  <c r="N70" i="19"/>
  <c r="O70" i="19"/>
  <c r="P70" i="19"/>
  <c r="Q70" i="19"/>
  <c r="R70" i="19"/>
  <c r="S70" i="19"/>
  <c r="T70" i="19"/>
  <c r="U70" i="19"/>
  <c r="V70" i="19"/>
  <c r="W70" i="19"/>
  <c r="X70" i="19"/>
  <c r="Y70" i="19"/>
  <c r="Z70" i="19"/>
  <c r="AA70" i="19"/>
  <c r="AB70" i="19"/>
  <c r="AC70" i="19"/>
  <c r="AD70" i="19"/>
  <c r="AE70" i="19"/>
  <c r="A71" i="19"/>
  <c r="B71" i="19"/>
  <c r="C71" i="19"/>
  <c r="D71" i="19"/>
  <c r="E71" i="19"/>
  <c r="F71" i="19"/>
  <c r="G71" i="19"/>
  <c r="H71" i="19"/>
  <c r="I71" i="19"/>
  <c r="J71" i="19"/>
  <c r="K71" i="19"/>
  <c r="L71" i="19"/>
  <c r="M71" i="19"/>
  <c r="N71" i="19"/>
  <c r="O71" i="19"/>
  <c r="P71" i="19"/>
  <c r="Q71" i="19"/>
  <c r="R71" i="19"/>
  <c r="S71" i="19"/>
  <c r="T71" i="19"/>
  <c r="U71" i="19"/>
  <c r="V71" i="19"/>
  <c r="W71" i="19"/>
  <c r="X71" i="19"/>
  <c r="Y71" i="19"/>
  <c r="Z71" i="19"/>
  <c r="AA71" i="19"/>
  <c r="AB71" i="19"/>
  <c r="AC71" i="19"/>
  <c r="AD71" i="19"/>
  <c r="AE71" i="19"/>
  <c r="A72" i="19"/>
  <c r="B72" i="19"/>
  <c r="C72" i="19"/>
  <c r="D72" i="19"/>
  <c r="E72" i="19"/>
  <c r="F72" i="19"/>
  <c r="G72" i="19"/>
  <c r="H72" i="19"/>
  <c r="I72" i="19"/>
  <c r="J72" i="19"/>
  <c r="K72" i="19"/>
  <c r="L72" i="19"/>
  <c r="M72" i="19"/>
  <c r="N72" i="19"/>
  <c r="O72" i="19"/>
  <c r="P72" i="19"/>
  <c r="Q72" i="19"/>
  <c r="R72" i="19"/>
  <c r="S72" i="19"/>
  <c r="T72" i="19"/>
  <c r="U72" i="19"/>
  <c r="V72" i="19"/>
  <c r="W72" i="19"/>
  <c r="X72" i="19"/>
  <c r="Y72" i="19"/>
  <c r="Z72" i="19"/>
  <c r="AA72" i="19"/>
  <c r="AB72" i="19"/>
  <c r="AC72" i="19"/>
  <c r="AD72" i="19"/>
  <c r="AE72" i="19"/>
  <c r="A73" i="19"/>
  <c r="B73" i="19"/>
  <c r="C73" i="19"/>
  <c r="D73" i="19"/>
  <c r="E73" i="19"/>
  <c r="F73" i="19"/>
  <c r="G73" i="19"/>
  <c r="H73" i="19"/>
  <c r="I73" i="19"/>
  <c r="J73" i="19"/>
  <c r="K73" i="19"/>
  <c r="L73" i="19"/>
  <c r="M73" i="19"/>
  <c r="N73" i="19"/>
  <c r="O73" i="19"/>
  <c r="P73" i="19"/>
  <c r="Q73" i="19"/>
  <c r="R73" i="19"/>
  <c r="S73" i="19"/>
  <c r="T73" i="19"/>
  <c r="U73" i="19"/>
  <c r="V73" i="19"/>
  <c r="W73" i="19"/>
  <c r="X73" i="19"/>
  <c r="Y73" i="19"/>
  <c r="Z73" i="19"/>
  <c r="AA73" i="19"/>
  <c r="AB73" i="19"/>
  <c r="AC73" i="19"/>
  <c r="AD73" i="19"/>
  <c r="AE73" i="19"/>
  <c r="A74" i="19"/>
  <c r="B74" i="19"/>
  <c r="C74" i="19"/>
  <c r="D74" i="19"/>
  <c r="E74" i="19"/>
  <c r="F74" i="19"/>
  <c r="G74" i="19"/>
  <c r="H74" i="19"/>
  <c r="I74" i="19"/>
  <c r="J74" i="19"/>
  <c r="K74" i="19"/>
  <c r="L74" i="19"/>
  <c r="M74" i="19"/>
  <c r="N74" i="19"/>
  <c r="O74" i="19"/>
  <c r="P74" i="19"/>
  <c r="Q74" i="19"/>
  <c r="R74" i="19"/>
  <c r="S74" i="19"/>
  <c r="T74" i="19"/>
  <c r="U74" i="19"/>
  <c r="V74" i="19"/>
  <c r="W74" i="19"/>
  <c r="X74" i="19"/>
  <c r="Y74" i="19"/>
  <c r="Z74" i="19"/>
  <c r="AA74" i="19"/>
  <c r="AB74" i="19"/>
  <c r="AC74" i="19"/>
  <c r="AD74" i="19"/>
  <c r="AE74" i="19"/>
  <c r="A75" i="19"/>
  <c r="B75" i="19"/>
  <c r="C75" i="19"/>
  <c r="D75" i="19"/>
  <c r="E75" i="19"/>
  <c r="F75" i="19"/>
  <c r="G75" i="19"/>
  <c r="H75" i="19"/>
  <c r="I75" i="19"/>
  <c r="J75" i="19"/>
  <c r="K75" i="19"/>
  <c r="L75" i="19"/>
  <c r="M75" i="19"/>
  <c r="N75" i="19"/>
  <c r="O75" i="19"/>
  <c r="P75" i="19"/>
  <c r="Q75" i="19"/>
  <c r="R75" i="19"/>
  <c r="S75" i="19"/>
  <c r="T75" i="19"/>
  <c r="U75" i="19"/>
  <c r="V75" i="19"/>
  <c r="W75" i="19"/>
  <c r="X75" i="19"/>
  <c r="Y75" i="19"/>
  <c r="Z75" i="19"/>
  <c r="AA75" i="19"/>
  <c r="AB75" i="19"/>
  <c r="AC75" i="19"/>
  <c r="AD75" i="19"/>
  <c r="AE75" i="19"/>
  <c r="A76" i="19"/>
  <c r="B76" i="19"/>
  <c r="C76" i="19"/>
  <c r="D76" i="19"/>
  <c r="E76" i="19"/>
  <c r="F76" i="19"/>
  <c r="G76" i="19"/>
  <c r="H76" i="19"/>
  <c r="I76" i="19"/>
  <c r="J76" i="19"/>
  <c r="K76" i="19"/>
  <c r="L76" i="19"/>
  <c r="M76" i="19"/>
  <c r="N76" i="19"/>
  <c r="O76" i="19"/>
  <c r="P76" i="19"/>
  <c r="Q76" i="19"/>
  <c r="R76" i="19"/>
  <c r="S76" i="19"/>
  <c r="T76" i="19"/>
  <c r="U76" i="19"/>
  <c r="V76" i="19"/>
  <c r="W76" i="19"/>
  <c r="X76" i="19"/>
  <c r="Y76" i="19"/>
  <c r="Z76" i="19"/>
  <c r="AA76" i="19"/>
  <c r="AB76" i="19"/>
  <c r="AC76" i="19"/>
  <c r="AD76" i="19"/>
  <c r="AE76" i="19"/>
  <c r="A77" i="19"/>
  <c r="B77" i="19"/>
  <c r="C77" i="19"/>
  <c r="D77" i="19"/>
  <c r="E77" i="19"/>
  <c r="F77" i="19"/>
  <c r="G77" i="19"/>
  <c r="H77" i="19"/>
  <c r="I77" i="19"/>
  <c r="J77" i="19"/>
  <c r="K77" i="19"/>
  <c r="L77" i="19"/>
  <c r="M77" i="19"/>
  <c r="N77" i="19"/>
  <c r="O77" i="19"/>
  <c r="P77" i="19"/>
  <c r="Q77" i="19"/>
  <c r="R77" i="19"/>
  <c r="S77" i="19"/>
  <c r="T77" i="19"/>
  <c r="U77" i="19"/>
  <c r="V77" i="19"/>
  <c r="W77" i="19"/>
  <c r="X77" i="19"/>
  <c r="Y77" i="19"/>
  <c r="Z77" i="19"/>
  <c r="AA77" i="19"/>
  <c r="AB77" i="19"/>
  <c r="AC77" i="19"/>
  <c r="AD77" i="19"/>
  <c r="AE77" i="19"/>
  <c r="A78" i="19"/>
  <c r="B78" i="19"/>
  <c r="C78" i="19"/>
  <c r="D78" i="19"/>
  <c r="E78" i="19"/>
  <c r="F78" i="19"/>
  <c r="G78" i="19"/>
  <c r="H78" i="19"/>
  <c r="I78" i="19"/>
  <c r="J78" i="19"/>
  <c r="K78" i="19"/>
  <c r="L78" i="19"/>
  <c r="M78" i="19"/>
  <c r="N78" i="19"/>
  <c r="O78" i="19"/>
  <c r="P78" i="19"/>
  <c r="Q78" i="19"/>
  <c r="R78" i="19"/>
  <c r="S78" i="19"/>
  <c r="T78" i="19"/>
  <c r="U78" i="19"/>
  <c r="V78" i="19"/>
  <c r="W78" i="19"/>
  <c r="X78" i="19"/>
  <c r="Y78" i="19"/>
  <c r="Z78" i="19"/>
  <c r="AA78" i="19"/>
  <c r="AB78" i="19"/>
  <c r="AC78" i="19"/>
  <c r="AD78" i="19"/>
  <c r="AE78" i="19"/>
  <c r="A79" i="19"/>
  <c r="B79" i="19"/>
  <c r="C79" i="19"/>
  <c r="D79" i="19"/>
  <c r="E79" i="19"/>
  <c r="F79" i="19"/>
  <c r="G79" i="19"/>
  <c r="H79" i="19"/>
  <c r="I79" i="19"/>
  <c r="J79" i="19"/>
  <c r="K79" i="19"/>
  <c r="L79" i="19"/>
  <c r="M79" i="19"/>
  <c r="N79" i="19"/>
  <c r="O79" i="19"/>
  <c r="P79" i="19"/>
  <c r="Q79" i="19"/>
  <c r="R79" i="19"/>
  <c r="S79" i="19"/>
  <c r="T79" i="19"/>
  <c r="U79" i="19"/>
  <c r="V79" i="19"/>
  <c r="W79" i="19"/>
  <c r="X79" i="19"/>
  <c r="Y79" i="19"/>
  <c r="Z79" i="19"/>
  <c r="AA79" i="19"/>
  <c r="AB79" i="19"/>
  <c r="AC79" i="19"/>
  <c r="AD79" i="19"/>
  <c r="AE79" i="19"/>
  <c r="A80" i="19"/>
  <c r="B80" i="19"/>
  <c r="C80" i="19"/>
  <c r="D80" i="19"/>
  <c r="E80" i="19"/>
  <c r="F80" i="19"/>
  <c r="G80" i="19"/>
  <c r="H80" i="19"/>
  <c r="I80" i="19"/>
  <c r="J80" i="19"/>
  <c r="K80" i="19"/>
  <c r="L80" i="19"/>
  <c r="M80" i="19"/>
  <c r="N80" i="19"/>
  <c r="O80" i="19"/>
  <c r="P80" i="19"/>
  <c r="Q80" i="19"/>
  <c r="R80" i="19"/>
  <c r="S80" i="19"/>
  <c r="T80" i="19"/>
  <c r="U80" i="19"/>
  <c r="V80" i="19"/>
  <c r="W80" i="19"/>
  <c r="X80" i="19"/>
  <c r="Y80" i="19"/>
  <c r="Z80" i="19"/>
  <c r="AA80" i="19"/>
  <c r="AB80" i="19"/>
  <c r="AC80" i="19"/>
  <c r="AD80" i="19"/>
  <c r="AE80" i="19"/>
  <c r="A81" i="19"/>
  <c r="B81" i="19"/>
  <c r="C81" i="19"/>
  <c r="D81" i="19"/>
  <c r="E81" i="19"/>
  <c r="F81" i="19"/>
  <c r="G81" i="19"/>
  <c r="H81" i="19"/>
  <c r="I81" i="19"/>
  <c r="J81" i="19"/>
  <c r="K81" i="19"/>
  <c r="L81" i="19"/>
  <c r="M81" i="19"/>
  <c r="N81" i="19"/>
  <c r="O81" i="19"/>
  <c r="P81" i="19"/>
  <c r="Q81" i="19"/>
  <c r="R81" i="19"/>
  <c r="S81" i="19"/>
  <c r="T81" i="19"/>
  <c r="U81" i="19"/>
  <c r="V81" i="19"/>
  <c r="W81" i="19"/>
  <c r="X81" i="19"/>
  <c r="Y81" i="19"/>
  <c r="Z81" i="19"/>
  <c r="AA81" i="19"/>
  <c r="AB81" i="19"/>
  <c r="AC81" i="19"/>
  <c r="AD81" i="19"/>
  <c r="AE81" i="19"/>
  <c r="A82" i="19"/>
  <c r="B82" i="19"/>
  <c r="C82" i="19"/>
  <c r="D82" i="19"/>
  <c r="E82" i="19"/>
  <c r="F82" i="19"/>
  <c r="G82" i="19"/>
  <c r="H82" i="19"/>
  <c r="I82" i="19"/>
  <c r="J82" i="19"/>
  <c r="K82" i="19"/>
  <c r="L82" i="19"/>
  <c r="M82" i="19"/>
  <c r="N82" i="19"/>
  <c r="O82" i="19"/>
  <c r="P82" i="19"/>
  <c r="Q82" i="19"/>
  <c r="R82" i="19"/>
  <c r="S82" i="19"/>
  <c r="T82" i="19"/>
  <c r="U82" i="19"/>
  <c r="V82" i="19"/>
  <c r="W82" i="19"/>
  <c r="X82" i="19"/>
  <c r="Y82" i="19"/>
  <c r="Z82" i="19"/>
  <c r="AA82" i="19"/>
  <c r="AB82" i="19"/>
  <c r="AC82" i="19"/>
  <c r="AD82" i="19"/>
  <c r="AE82" i="19"/>
  <c r="A83" i="19"/>
  <c r="B83" i="19"/>
  <c r="C83" i="19"/>
  <c r="D83" i="19"/>
  <c r="E83" i="19"/>
  <c r="F83" i="19"/>
  <c r="G83" i="19"/>
  <c r="H83" i="19"/>
  <c r="I83" i="19"/>
  <c r="J83" i="19"/>
  <c r="K83" i="19"/>
  <c r="L83" i="19"/>
  <c r="M83" i="19"/>
  <c r="N83" i="19"/>
  <c r="O83" i="19"/>
  <c r="P83" i="19"/>
  <c r="Q83" i="19"/>
  <c r="R83" i="19"/>
  <c r="S83" i="19"/>
  <c r="T83" i="19"/>
  <c r="U83" i="19"/>
  <c r="V83" i="19"/>
  <c r="W83" i="19"/>
  <c r="X83" i="19"/>
  <c r="Y83" i="19"/>
  <c r="Z83" i="19"/>
  <c r="AA83" i="19"/>
  <c r="AB83" i="19"/>
  <c r="AC83" i="19"/>
  <c r="AD83" i="19"/>
  <c r="AE83" i="19"/>
  <c r="A84" i="19"/>
  <c r="B84" i="19"/>
  <c r="C84" i="19"/>
  <c r="D84" i="19"/>
  <c r="E84" i="19"/>
  <c r="F84" i="19"/>
  <c r="G84" i="19"/>
  <c r="H84" i="19"/>
  <c r="I84" i="19"/>
  <c r="J84" i="19"/>
  <c r="K84" i="19"/>
  <c r="L84" i="19"/>
  <c r="M84" i="19"/>
  <c r="N84" i="19"/>
  <c r="O84" i="19"/>
  <c r="P84" i="19"/>
  <c r="Q84" i="19"/>
  <c r="R84" i="19"/>
  <c r="S84" i="19"/>
  <c r="T84" i="19"/>
  <c r="U84" i="19"/>
  <c r="V84" i="19"/>
  <c r="W84" i="19"/>
  <c r="X84" i="19"/>
  <c r="Y84" i="19"/>
  <c r="Z84" i="19"/>
  <c r="AA84" i="19"/>
  <c r="AB84" i="19"/>
  <c r="AC84" i="19"/>
  <c r="AD84" i="19"/>
  <c r="AE84" i="19"/>
  <c r="A85" i="19"/>
  <c r="B85" i="19"/>
  <c r="C85" i="19"/>
  <c r="D85" i="19"/>
  <c r="E85" i="19"/>
  <c r="F85" i="19"/>
  <c r="G85" i="19"/>
  <c r="H85" i="19"/>
  <c r="I85" i="19"/>
  <c r="J85" i="19"/>
  <c r="K85" i="19"/>
  <c r="L85" i="19"/>
  <c r="M85" i="19"/>
  <c r="N85" i="19"/>
  <c r="O85" i="19"/>
  <c r="P85" i="19"/>
  <c r="Q85" i="19"/>
  <c r="R85" i="19"/>
  <c r="S85" i="19"/>
  <c r="T85" i="19"/>
  <c r="U85" i="19"/>
  <c r="V85" i="19"/>
  <c r="W85" i="19"/>
  <c r="X85" i="19"/>
  <c r="Y85" i="19"/>
  <c r="Z85" i="19"/>
  <c r="AA85" i="19"/>
  <c r="AB85" i="19"/>
  <c r="AC85" i="19"/>
  <c r="AD85" i="19"/>
  <c r="AE85" i="19"/>
  <c r="A86" i="19"/>
  <c r="B86" i="19"/>
  <c r="C86" i="19"/>
  <c r="D86" i="19"/>
  <c r="E86" i="19"/>
  <c r="F86" i="19"/>
  <c r="G86" i="19"/>
  <c r="H86" i="19"/>
  <c r="I86" i="19"/>
  <c r="J86" i="19"/>
  <c r="K86" i="19"/>
  <c r="L86" i="19"/>
  <c r="M86" i="19"/>
  <c r="N86" i="19"/>
  <c r="O86" i="19"/>
  <c r="P86" i="19"/>
  <c r="Q86" i="19"/>
  <c r="R86" i="19"/>
  <c r="S86" i="19"/>
  <c r="T86" i="19"/>
  <c r="U86" i="19"/>
  <c r="V86" i="19"/>
  <c r="W86" i="19"/>
  <c r="X86" i="19"/>
  <c r="Y86" i="19"/>
  <c r="Z86" i="19"/>
  <c r="AA86" i="19"/>
  <c r="AB86" i="19"/>
  <c r="AC86" i="19"/>
  <c r="AD86" i="19"/>
  <c r="AE86" i="19"/>
  <c r="A87" i="19"/>
  <c r="B87" i="19"/>
  <c r="C87" i="19"/>
  <c r="D87" i="19"/>
  <c r="E87" i="19"/>
  <c r="F87" i="19"/>
  <c r="G87" i="19"/>
  <c r="H87" i="19"/>
  <c r="I87" i="19"/>
  <c r="J87" i="19"/>
  <c r="K87" i="19"/>
  <c r="L87" i="19"/>
  <c r="M87" i="19"/>
  <c r="N87" i="19"/>
  <c r="O87" i="19"/>
  <c r="P87" i="19"/>
  <c r="Q87" i="19"/>
  <c r="R87" i="19"/>
  <c r="S87" i="19"/>
  <c r="T87" i="19"/>
  <c r="U87" i="19"/>
  <c r="V87" i="19"/>
  <c r="W87" i="19"/>
  <c r="X87" i="19"/>
  <c r="Y87" i="19"/>
  <c r="Z87" i="19"/>
  <c r="AA87" i="19"/>
  <c r="AB87" i="19"/>
  <c r="AC87" i="19"/>
  <c r="AD87" i="19"/>
  <c r="AE87" i="19"/>
  <c r="A88" i="19"/>
  <c r="B88" i="19"/>
  <c r="C88" i="19"/>
  <c r="D88" i="19"/>
  <c r="E88" i="19"/>
  <c r="F88" i="19"/>
  <c r="G88" i="19"/>
  <c r="H88" i="19"/>
  <c r="I88" i="19"/>
  <c r="J88" i="19"/>
  <c r="K88" i="19"/>
  <c r="L88" i="19"/>
  <c r="M88" i="19"/>
  <c r="N88" i="19"/>
  <c r="O88" i="19"/>
  <c r="P88" i="19"/>
  <c r="Q88" i="19"/>
  <c r="R88" i="19"/>
  <c r="S88" i="19"/>
  <c r="T88" i="19"/>
  <c r="U88" i="19"/>
  <c r="V88" i="19"/>
  <c r="W88" i="19"/>
  <c r="X88" i="19"/>
  <c r="Y88" i="19"/>
  <c r="Z88" i="19"/>
  <c r="AA88" i="19"/>
  <c r="AB88" i="19"/>
  <c r="AC88" i="19"/>
  <c r="AD88" i="19"/>
  <c r="AE88" i="19"/>
  <c r="A89" i="19"/>
  <c r="B89" i="19"/>
  <c r="C89" i="19"/>
  <c r="D89" i="19"/>
  <c r="E89" i="19"/>
  <c r="F89" i="19"/>
  <c r="G89" i="19"/>
  <c r="H89" i="19"/>
  <c r="I89" i="19"/>
  <c r="J89" i="19"/>
  <c r="K89" i="19"/>
  <c r="L89" i="19"/>
  <c r="M89" i="19"/>
  <c r="N89" i="19"/>
  <c r="O89" i="19"/>
  <c r="P89" i="19"/>
  <c r="Q89" i="19"/>
  <c r="R89" i="19"/>
  <c r="S89" i="19"/>
  <c r="T89" i="19"/>
  <c r="U89" i="19"/>
  <c r="V89" i="19"/>
  <c r="W89" i="19"/>
  <c r="X89" i="19"/>
  <c r="Y89" i="19"/>
  <c r="Z89" i="19"/>
  <c r="AA89" i="19"/>
  <c r="AB89" i="19"/>
  <c r="AC89" i="19"/>
  <c r="AD89" i="19"/>
  <c r="AE89" i="19"/>
  <c r="A90" i="19"/>
  <c r="B90" i="19"/>
  <c r="C90" i="19"/>
  <c r="D90" i="19"/>
  <c r="E90" i="19"/>
  <c r="F90" i="19"/>
  <c r="G90" i="19"/>
  <c r="H90" i="19"/>
  <c r="I90" i="19"/>
  <c r="J90" i="19"/>
  <c r="K90" i="19"/>
  <c r="L90" i="19"/>
  <c r="M90" i="19"/>
  <c r="N90" i="19"/>
  <c r="O90" i="19"/>
  <c r="P90" i="19"/>
  <c r="Q90" i="19"/>
  <c r="R90" i="19"/>
  <c r="S90" i="19"/>
  <c r="T90" i="19"/>
  <c r="U90" i="19"/>
  <c r="V90" i="19"/>
  <c r="W90" i="19"/>
  <c r="X90" i="19"/>
  <c r="Y90" i="19"/>
  <c r="Z90" i="19"/>
  <c r="AA90" i="19"/>
  <c r="AB90" i="19"/>
  <c r="AC90" i="19"/>
  <c r="AD90" i="19"/>
  <c r="AE90" i="19"/>
  <c r="A91" i="19"/>
  <c r="B91" i="19"/>
  <c r="C91" i="19"/>
  <c r="D91" i="19"/>
  <c r="E91" i="19"/>
  <c r="F91" i="19"/>
  <c r="G91" i="19"/>
  <c r="H91" i="19"/>
  <c r="I91" i="19"/>
  <c r="J91" i="19"/>
  <c r="K91" i="19"/>
  <c r="L91" i="19"/>
  <c r="M91" i="19"/>
  <c r="N91" i="19"/>
  <c r="O91" i="19"/>
  <c r="P91" i="19"/>
  <c r="Q91" i="19"/>
  <c r="R91" i="19"/>
  <c r="S91" i="19"/>
  <c r="T91" i="19"/>
  <c r="U91" i="19"/>
  <c r="V91" i="19"/>
  <c r="W91" i="19"/>
  <c r="X91" i="19"/>
  <c r="Y91" i="19"/>
  <c r="Z91" i="19"/>
  <c r="AA91" i="19"/>
  <c r="AB91" i="19"/>
  <c r="AC91" i="19"/>
  <c r="AD91" i="19"/>
  <c r="AE91" i="19"/>
  <c r="A92" i="19"/>
  <c r="B92" i="19"/>
  <c r="C92" i="19"/>
  <c r="D92" i="19"/>
  <c r="E92" i="19"/>
  <c r="F92" i="19"/>
  <c r="G92" i="19"/>
  <c r="H92" i="19"/>
  <c r="I92" i="19"/>
  <c r="J92" i="19"/>
  <c r="K92" i="19"/>
  <c r="L92" i="19"/>
  <c r="M92" i="19"/>
  <c r="N92" i="19"/>
  <c r="O92" i="19"/>
  <c r="P92" i="19"/>
  <c r="Q92" i="19"/>
  <c r="R92" i="19"/>
  <c r="S92" i="19"/>
  <c r="T92" i="19"/>
  <c r="U92" i="19"/>
  <c r="V92" i="19"/>
  <c r="W92" i="19"/>
  <c r="X92" i="19"/>
  <c r="Y92" i="19"/>
  <c r="Z92" i="19"/>
  <c r="AA92" i="19"/>
  <c r="AB92" i="19"/>
  <c r="AC92" i="19"/>
  <c r="AD92" i="19"/>
  <c r="AE92" i="19"/>
  <c r="A93" i="19"/>
  <c r="B93" i="19"/>
  <c r="C93" i="19"/>
  <c r="D93" i="19"/>
  <c r="E93" i="19"/>
  <c r="F93" i="19"/>
  <c r="G93" i="19"/>
  <c r="H93" i="19"/>
  <c r="I93" i="19"/>
  <c r="J93" i="19"/>
  <c r="K93" i="19"/>
  <c r="L93" i="19"/>
  <c r="M93" i="19"/>
  <c r="N93" i="19"/>
  <c r="O93" i="19"/>
  <c r="P93" i="19"/>
  <c r="Q93" i="19"/>
  <c r="R93" i="19"/>
  <c r="S93" i="19"/>
  <c r="T93" i="19"/>
  <c r="U93" i="19"/>
  <c r="V93" i="19"/>
  <c r="W93" i="19"/>
  <c r="X93" i="19"/>
  <c r="Y93" i="19"/>
  <c r="Z93" i="19"/>
  <c r="AA93" i="19"/>
  <c r="AB93" i="19"/>
  <c r="AC93" i="19"/>
  <c r="AD93" i="19"/>
  <c r="AE93" i="19"/>
  <c r="A94" i="19"/>
  <c r="B94" i="19"/>
  <c r="C94" i="19"/>
  <c r="D94" i="19"/>
  <c r="E94" i="19"/>
  <c r="F94" i="19"/>
  <c r="G94" i="19"/>
  <c r="H94" i="19"/>
  <c r="I94" i="19"/>
  <c r="J94" i="19"/>
  <c r="K94" i="19"/>
  <c r="L94" i="19"/>
  <c r="M94" i="19"/>
  <c r="N94" i="19"/>
  <c r="O94" i="19"/>
  <c r="P94" i="19"/>
  <c r="Q94" i="19"/>
  <c r="R94" i="19"/>
  <c r="S94" i="19"/>
  <c r="T94" i="19"/>
  <c r="U94" i="19"/>
  <c r="V94" i="19"/>
  <c r="W94" i="19"/>
  <c r="X94" i="19"/>
  <c r="Y94" i="19"/>
  <c r="Z94" i="19"/>
  <c r="AA94" i="19"/>
  <c r="AB94" i="19"/>
  <c r="AC94" i="19"/>
  <c r="AD94" i="19"/>
  <c r="AE94" i="19"/>
  <c r="A95" i="19"/>
  <c r="B95" i="19"/>
  <c r="C95" i="19"/>
  <c r="D95" i="19"/>
  <c r="E95" i="19"/>
  <c r="F95" i="19"/>
  <c r="G95" i="19"/>
  <c r="H95" i="19"/>
  <c r="I95" i="19"/>
  <c r="J95" i="19"/>
  <c r="K95" i="19"/>
  <c r="L95" i="19"/>
  <c r="M95" i="19"/>
  <c r="N95" i="19"/>
  <c r="O95" i="19"/>
  <c r="P95" i="19"/>
  <c r="Q95" i="19"/>
  <c r="R95" i="19"/>
  <c r="S95" i="19"/>
  <c r="T95" i="19"/>
  <c r="U95" i="19"/>
  <c r="V95" i="19"/>
  <c r="W95" i="19"/>
  <c r="X95" i="19"/>
  <c r="Y95" i="19"/>
  <c r="Z95" i="19"/>
  <c r="AA95" i="19"/>
  <c r="AB95" i="19"/>
  <c r="AC95" i="19"/>
  <c r="AD95" i="19"/>
  <c r="AE95" i="19"/>
  <c r="A96" i="19"/>
  <c r="B96" i="19"/>
  <c r="C96" i="19"/>
  <c r="D96" i="19"/>
  <c r="E96" i="19"/>
  <c r="F96" i="19"/>
  <c r="G96" i="19"/>
  <c r="H96" i="19"/>
  <c r="I96" i="19"/>
  <c r="J96" i="19"/>
  <c r="K96" i="19"/>
  <c r="L96" i="19"/>
  <c r="M96" i="19"/>
  <c r="N96" i="19"/>
  <c r="O96" i="19"/>
  <c r="P96" i="19"/>
  <c r="Q96" i="19"/>
  <c r="R96" i="19"/>
  <c r="S96" i="19"/>
  <c r="T96" i="19"/>
  <c r="U96" i="19"/>
  <c r="V96" i="19"/>
  <c r="W96" i="19"/>
  <c r="X96" i="19"/>
  <c r="Y96" i="19"/>
  <c r="Z96" i="19"/>
  <c r="AA96" i="19"/>
  <c r="AB96" i="19"/>
  <c r="AC96" i="19"/>
  <c r="AD96" i="19"/>
  <c r="AE96" i="19"/>
  <c r="A97" i="19"/>
  <c r="B97" i="19"/>
  <c r="C97" i="19"/>
  <c r="D97" i="19"/>
  <c r="E97" i="19"/>
  <c r="F97" i="19"/>
  <c r="G97" i="19"/>
  <c r="H97" i="19"/>
  <c r="I97" i="19"/>
  <c r="J97" i="19"/>
  <c r="K97" i="19"/>
  <c r="L97" i="19"/>
  <c r="M97" i="19"/>
  <c r="N97" i="19"/>
  <c r="O97" i="19"/>
  <c r="P97" i="19"/>
  <c r="Q97" i="19"/>
  <c r="R97" i="19"/>
  <c r="S97" i="19"/>
  <c r="T97" i="19"/>
  <c r="U97" i="19"/>
  <c r="V97" i="19"/>
  <c r="W97" i="19"/>
  <c r="X97" i="19"/>
  <c r="Y97" i="19"/>
  <c r="Z97" i="19"/>
  <c r="AA97" i="19"/>
  <c r="AB97" i="19"/>
  <c r="AC97" i="19"/>
  <c r="AD97" i="19"/>
  <c r="AE97" i="19"/>
  <c r="A98" i="19"/>
  <c r="B98" i="19"/>
  <c r="C98" i="19"/>
  <c r="D98" i="19"/>
  <c r="E98" i="19"/>
  <c r="F98" i="19"/>
  <c r="G98" i="19"/>
  <c r="H98" i="19"/>
  <c r="I98" i="19"/>
  <c r="J98" i="19"/>
  <c r="K98" i="19"/>
  <c r="L98" i="19"/>
  <c r="M98" i="19"/>
  <c r="N98" i="19"/>
  <c r="O98" i="19"/>
  <c r="P98" i="19"/>
  <c r="Q98" i="19"/>
  <c r="R98" i="19"/>
  <c r="S98" i="19"/>
  <c r="T98" i="19"/>
  <c r="U98" i="19"/>
  <c r="V98" i="19"/>
  <c r="W98" i="19"/>
  <c r="X98" i="19"/>
  <c r="Y98" i="19"/>
  <c r="Z98" i="19"/>
  <c r="AA98" i="19"/>
  <c r="AB98" i="19"/>
  <c r="AC98" i="19"/>
  <c r="AD98" i="19"/>
  <c r="AE98" i="19"/>
  <c r="A99" i="19"/>
  <c r="B99" i="19"/>
  <c r="C99" i="19"/>
  <c r="D99" i="19"/>
  <c r="E99" i="19"/>
  <c r="F99" i="19"/>
  <c r="G99" i="19"/>
  <c r="H99" i="19"/>
  <c r="I99" i="19"/>
  <c r="J99" i="19"/>
  <c r="K99" i="19"/>
  <c r="L99" i="19"/>
  <c r="M99" i="19"/>
  <c r="N99" i="19"/>
  <c r="O99" i="19"/>
  <c r="P99" i="19"/>
  <c r="Q99" i="19"/>
  <c r="R99" i="19"/>
  <c r="S99" i="19"/>
  <c r="T99" i="19"/>
  <c r="U99" i="19"/>
  <c r="V99" i="19"/>
  <c r="W99" i="19"/>
  <c r="X99" i="19"/>
  <c r="Y99" i="19"/>
  <c r="Z99" i="19"/>
  <c r="AA99" i="19"/>
  <c r="AB99" i="19"/>
  <c r="AC99" i="19"/>
  <c r="AD99" i="19"/>
  <c r="AE99" i="19"/>
  <c r="A100" i="19"/>
  <c r="B100" i="19"/>
  <c r="C100" i="19"/>
  <c r="D100" i="19"/>
  <c r="E100" i="19"/>
  <c r="F100" i="19"/>
  <c r="G100" i="19"/>
  <c r="H100" i="19"/>
  <c r="I100" i="19"/>
  <c r="J100" i="19"/>
  <c r="K100" i="19"/>
  <c r="L100" i="19"/>
  <c r="M100" i="19"/>
  <c r="N100" i="19"/>
  <c r="O100" i="19"/>
  <c r="P100" i="19"/>
  <c r="Q100" i="19"/>
  <c r="R100" i="19"/>
  <c r="S100" i="19"/>
  <c r="T100" i="19"/>
  <c r="U100" i="19"/>
  <c r="V100" i="19"/>
  <c r="W100" i="19"/>
  <c r="X100" i="19"/>
  <c r="Y100" i="19"/>
  <c r="Z100" i="19"/>
  <c r="AA100" i="19"/>
  <c r="AB100" i="19"/>
  <c r="AC100" i="19"/>
  <c r="AD100" i="19"/>
  <c r="AE100" i="19"/>
  <c r="A101" i="19"/>
  <c r="B101" i="19"/>
  <c r="C101" i="19"/>
  <c r="D101" i="19"/>
  <c r="E101" i="19"/>
  <c r="F101" i="19"/>
  <c r="G101" i="19"/>
  <c r="H101" i="19"/>
  <c r="I101" i="19"/>
  <c r="J101" i="19"/>
  <c r="K101" i="19"/>
  <c r="L101" i="19"/>
  <c r="M101" i="19"/>
  <c r="N101" i="19"/>
  <c r="O101" i="19"/>
  <c r="P101" i="19"/>
  <c r="Q101" i="19"/>
  <c r="R101" i="19"/>
  <c r="S101" i="19"/>
  <c r="T101" i="19"/>
  <c r="U101" i="19"/>
  <c r="V101" i="19"/>
  <c r="W101" i="19"/>
  <c r="X101" i="19"/>
  <c r="Y101" i="19"/>
  <c r="Z101" i="19"/>
  <c r="AA101" i="19"/>
  <c r="AB101" i="19"/>
  <c r="AC101" i="19"/>
  <c r="AD101" i="19"/>
  <c r="AE101" i="19"/>
  <c r="A102" i="19"/>
  <c r="B102" i="19"/>
  <c r="C102" i="19"/>
  <c r="D102" i="19"/>
  <c r="E102" i="19"/>
  <c r="F102" i="19"/>
  <c r="G102" i="19"/>
  <c r="H102" i="19"/>
  <c r="I102" i="19"/>
  <c r="J102" i="19"/>
  <c r="K102" i="19"/>
  <c r="L102" i="19"/>
  <c r="M102" i="19"/>
  <c r="N102" i="19"/>
  <c r="O102" i="19"/>
  <c r="P102" i="19"/>
  <c r="Q102" i="19"/>
  <c r="R102" i="19"/>
  <c r="S102" i="19"/>
  <c r="T102" i="19"/>
  <c r="U102" i="19"/>
  <c r="V102" i="19"/>
  <c r="W102" i="19"/>
  <c r="X102" i="19"/>
  <c r="Y102" i="19"/>
  <c r="Z102" i="19"/>
  <c r="AA102" i="19"/>
  <c r="AB102" i="19"/>
  <c r="AC102" i="19"/>
  <c r="AD102" i="19"/>
  <c r="AE102" i="19"/>
  <c r="U19" i="19"/>
  <c r="V19" i="19"/>
  <c r="W19" i="19"/>
  <c r="X19" i="19"/>
  <c r="Y19" i="19"/>
  <c r="Z19" i="19"/>
  <c r="AA19" i="19"/>
  <c r="AB19" i="19"/>
  <c r="AC19" i="19"/>
  <c r="AD19" i="19"/>
  <c r="AE19" i="19"/>
  <c r="A19" i="19"/>
  <c r="B19" i="19"/>
  <c r="C19" i="19"/>
  <c r="D19" i="19"/>
  <c r="E19" i="19"/>
  <c r="F19" i="19"/>
  <c r="G19" i="19"/>
  <c r="H19" i="19"/>
  <c r="I19" i="19"/>
  <c r="J19" i="19"/>
  <c r="K19" i="19"/>
  <c r="L19" i="19"/>
  <c r="M19" i="19"/>
  <c r="N19" i="19"/>
  <c r="O19" i="19"/>
  <c r="P19" i="19"/>
  <c r="Q19" i="19"/>
  <c r="R19" i="19"/>
  <c r="S19" i="19"/>
  <c r="T19" i="19"/>
  <c r="B18" i="19"/>
  <c r="C18" i="19"/>
  <c r="D18" i="19"/>
  <c r="E18" i="19"/>
  <c r="F18" i="19"/>
  <c r="G18" i="19"/>
  <c r="H18" i="19"/>
  <c r="I18" i="19"/>
  <c r="J18" i="19"/>
  <c r="K18" i="19"/>
  <c r="L18" i="19"/>
  <c r="M18" i="19"/>
  <c r="N18" i="19"/>
  <c r="O18" i="19"/>
  <c r="P18" i="19"/>
  <c r="Q18" i="19"/>
  <c r="R18" i="19"/>
  <c r="S18" i="19"/>
  <c r="T18" i="19"/>
  <c r="U18" i="19"/>
  <c r="X18" i="19"/>
  <c r="Y18" i="19"/>
  <c r="Z18" i="19"/>
  <c r="AA18" i="19"/>
  <c r="AB18" i="19"/>
  <c r="AC18" i="19"/>
  <c r="V18" i="19"/>
  <c r="W18" i="19"/>
  <c r="A18" i="19"/>
  <c r="AH19" i="19"/>
  <c r="AH20" i="19"/>
  <c r="AH21" i="19"/>
  <c r="AH22" i="19"/>
  <c r="AH23" i="19"/>
  <c r="AH24" i="19"/>
  <c r="AH25" i="19"/>
  <c r="AH26" i="19"/>
  <c r="AH27" i="19"/>
  <c r="AH28" i="19"/>
  <c r="AH29" i="19"/>
  <c r="AH30" i="19"/>
  <c r="AH31" i="19"/>
  <c r="AH32" i="19"/>
  <c r="AH33" i="19"/>
  <c r="AH34" i="19"/>
  <c r="AH35" i="19"/>
  <c r="AH36" i="19"/>
  <c r="AH37" i="19"/>
  <c r="AH38" i="19"/>
  <c r="AH39" i="19"/>
  <c r="AH40" i="19"/>
  <c r="AH41" i="19"/>
  <c r="AH42" i="19"/>
  <c r="AH43" i="19"/>
  <c r="AH44" i="19"/>
  <c r="AH45" i="19"/>
  <c r="AH46" i="19"/>
  <c r="AH47" i="19"/>
  <c r="AH48" i="19"/>
  <c r="AH49" i="19"/>
  <c r="AH50" i="19"/>
  <c r="AH51" i="19"/>
  <c r="AH52" i="19"/>
  <c r="AH53" i="19"/>
  <c r="AH54" i="19"/>
  <c r="AH55" i="19"/>
  <c r="AH56" i="19"/>
  <c r="AH57" i="19"/>
  <c r="AH58" i="19"/>
  <c r="AH59" i="19"/>
  <c r="AH60" i="19"/>
  <c r="AH61" i="19"/>
  <c r="AH62" i="19"/>
  <c r="AH63" i="19"/>
  <c r="AH64" i="19"/>
  <c r="AH65" i="19"/>
  <c r="AH66" i="19"/>
  <c r="AH67" i="19"/>
  <c r="AH68" i="19"/>
  <c r="AH69" i="19"/>
  <c r="AH70" i="19"/>
  <c r="AH71" i="19"/>
  <c r="AH72" i="19"/>
  <c r="AH73" i="19"/>
  <c r="AH74" i="19"/>
  <c r="AH75" i="19"/>
  <c r="AH76" i="19"/>
  <c r="AH77" i="19"/>
  <c r="AH78" i="19"/>
  <c r="AH79" i="19"/>
  <c r="AH80" i="19"/>
  <c r="AH81" i="19"/>
  <c r="AH82" i="19"/>
  <c r="AH83" i="19"/>
  <c r="AH84" i="19"/>
  <c r="AH85" i="19"/>
  <c r="AH86" i="19"/>
  <c r="AH87" i="19"/>
  <c r="AH88" i="19"/>
  <c r="AH89" i="19"/>
  <c r="AH90" i="19"/>
  <c r="AH91" i="19"/>
  <c r="AH92" i="19"/>
  <c r="AH93" i="19"/>
  <c r="AH94" i="19"/>
  <c r="AH95" i="19"/>
  <c r="AH96" i="19"/>
  <c r="AH97" i="19"/>
  <c r="AH98" i="19"/>
  <c r="AH99" i="19"/>
  <c r="AH100" i="19"/>
  <c r="AH101" i="19"/>
  <c r="AH102" i="19"/>
  <c r="AG19" i="19"/>
  <c r="AG20" i="19"/>
  <c r="AG21" i="19"/>
  <c r="AG22" i="19"/>
  <c r="AG23" i="19"/>
  <c r="AG24" i="19"/>
  <c r="AG25" i="19"/>
  <c r="AG26" i="19"/>
  <c r="AG27" i="19"/>
  <c r="AG28" i="19"/>
  <c r="AG29" i="19"/>
  <c r="AG30" i="19"/>
  <c r="AG31" i="19"/>
  <c r="AG32" i="19"/>
  <c r="AG33" i="19"/>
  <c r="AG34" i="19"/>
  <c r="AG35" i="19"/>
  <c r="AG36" i="19"/>
  <c r="AG37" i="19"/>
  <c r="AG38" i="19"/>
  <c r="AG39" i="19"/>
  <c r="AG40" i="19"/>
  <c r="AG41" i="19"/>
  <c r="AG42" i="19"/>
  <c r="AG43" i="19"/>
  <c r="AG44" i="19"/>
  <c r="AG45" i="19"/>
  <c r="AG46" i="19"/>
  <c r="AG47" i="19"/>
  <c r="AG48" i="19"/>
  <c r="AG49" i="19"/>
  <c r="AG50" i="19"/>
  <c r="AG51" i="19"/>
  <c r="AG52" i="19"/>
  <c r="AG53" i="19"/>
  <c r="AG54" i="19"/>
  <c r="AG55" i="19"/>
  <c r="AG56" i="19"/>
  <c r="AG57" i="19"/>
  <c r="AG58" i="19"/>
  <c r="AG59" i="19"/>
  <c r="AG60" i="19"/>
  <c r="AG61" i="19"/>
  <c r="AG62" i="19"/>
  <c r="AG63" i="19"/>
  <c r="AG64" i="19"/>
  <c r="AG65" i="19"/>
  <c r="AG66" i="19"/>
  <c r="AG67" i="19"/>
  <c r="AG68" i="19"/>
  <c r="AG69" i="19"/>
  <c r="AG70" i="19"/>
  <c r="AG71" i="19"/>
  <c r="AG72" i="19"/>
  <c r="AG73" i="19"/>
  <c r="AG74" i="19"/>
  <c r="AG75" i="19"/>
  <c r="AG76" i="19"/>
  <c r="AG77" i="19"/>
  <c r="AG78" i="19"/>
  <c r="AG79" i="19"/>
  <c r="AG80" i="19"/>
  <c r="AG81" i="19"/>
  <c r="AG82" i="19"/>
  <c r="AG83" i="19"/>
  <c r="AG84" i="19"/>
  <c r="AG85" i="19"/>
  <c r="AG86" i="19"/>
  <c r="AG87" i="19"/>
  <c r="AG88" i="19"/>
  <c r="AG89" i="19"/>
  <c r="AG90" i="19"/>
  <c r="AG91" i="19"/>
  <c r="AG92" i="19"/>
  <c r="AG93" i="19"/>
  <c r="AG94" i="19"/>
  <c r="AG95" i="19"/>
  <c r="AG96" i="19"/>
  <c r="AG97" i="19"/>
  <c r="AG98" i="19"/>
  <c r="AG99" i="19"/>
  <c r="AG100" i="19"/>
  <c r="AG101" i="19"/>
  <c r="AG102" i="19"/>
  <c r="AF19" i="19"/>
  <c r="AF20" i="19"/>
  <c r="AF21" i="19"/>
  <c r="AF22" i="19"/>
  <c r="AF23" i="19"/>
  <c r="AF24" i="19"/>
  <c r="AF25" i="19"/>
  <c r="AF26" i="19"/>
  <c r="AF27" i="19"/>
  <c r="AF28" i="19"/>
  <c r="AF29" i="19"/>
  <c r="AF30" i="19"/>
  <c r="AF31" i="19"/>
  <c r="AF32" i="19"/>
  <c r="AF33" i="19"/>
  <c r="AF34" i="19"/>
  <c r="AF35" i="19"/>
  <c r="AF36" i="19"/>
  <c r="AF37" i="19"/>
  <c r="AF38" i="19"/>
  <c r="AF39" i="19"/>
  <c r="AF40" i="19"/>
  <c r="AF41" i="19"/>
  <c r="AF42" i="19"/>
  <c r="AF43" i="19"/>
  <c r="AF44" i="19"/>
  <c r="AF45" i="19"/>
  <c r="AF46" i="19"/>
  <c r="AF47" i="19"/>
  <c r="AF48" i="19"/>
  <c r="AF49" i="19"/>
  <c r="AF50" i="19"/>
  <c r="AF51" i="19"/>
  <c r="AF52" i="19"/>
  <c r="AF53" i="19"/>
  <c r="AF54" i="19"/>
  <c r="AF55" i="19"/>
  <c r="AF56" i="19"/>
  <c r="AF57" i="19"/>
  <c r="AF58" i="19"/>
  <c r="AF59" i="19"/>
  <c r="AF60" i="19"/>
  <c r="AF61" i="19"/>
  <c r="AF62" i="19"/>
  <c r="AF63" i="19"/>
  <c r="AF64" i="19"/>
  <c r="AF65" i="19"/>
  <c r="AF66" i="19"/>
  <c r="AF67" i="19"/>
  <c r="AF68" i="19"/>
  <c r="AF69" i="19"/>
  <c r="AF70" i="19"/>
  <c r="AF71" i="19"/>
  <c r="AF72" i="19"/>
  <c r="AF73" i="19"/>
  <c r="AF74" i="19"/>
  <c r="AF75" i="19"/>
  <c r="AF76" i="19"/>
  <c r="AF77" i="19"/>
  <c r="AF78" i="19"/>
  <c r="AF79" i="19"/>
  <c r="AF80" i="19"/>
  <c r="AF81" i="19"/>
  <c r="AF82" i="19"/>
  <c r="AF83" i="19"/>
  <c r="AF84" i="19"/>
  <c r="AF85" i="19"/>
  <c r="AF86" i="19"/>
  <c r="AF87" i="19"/>
  <c r="AF88" i="19"/>
  <c r="AF89" i="19"/>
  <c r="AF90" i="19"/>
  <c r="AF91" i="19"/>
  <c r="AF92" i="19"/>
  <c r="AF93" i="19"/>
  <c r="AF94" i="19"/>
  <c r="AF95" i="19"/>
  <c r="AF96" i="19"/>
  <c r="AF97" i="19"/>
  <c r="AF98" i="19"/>
  <c r="AF99" i="19"/>
  <c r="AF100" i="19"/>
  <c r="AF101" i="19"/>
  <c r="AF102" i="19"/>
  <c r="AD18" i="19"/>
  <c r="AE18" i="19"/>
  <c r="AF18" i="19"/>
  <c r="AG18" i="19"/>
  <c r="AH18" i="19"/>
  <c r="AI18" i="19"/>
  <c r="AJ18" i="19"/>
  <c r="AK18" i="19"/>
  <c r="AL18" i="19"/>
  <c r="AM18" i="19"/>
  <c r="K4" i="28"/>
  <c r="C3" i="24" l="1"/>
  <c r="C2" i="24"/>
  <c r="G13" i="19" l="1"/>
</calcChain>
</file>

<file path=xl/sharedStrings.xml><?xml version="1.0" encoding="utf-8"?>
<sst xmlns="http://schemas.openxmlformats.org/spreadsheetml/2006/main" count="355" uniqueCount="153">
  <si>
    <t>Nº</t>
  </si>
  <si>
    <t>Proyecto</t>
  </si>
  <si>
    <t>Industria</t>
  </si>
  <si>
    <t>Tipo</t>
  </si>
  <si>
    <t>Fabricante</t>
  </si>
  <si>
    <t>País de origen</t>
  </si>
  <si>
    <t>Rep. local</t>
  </si>
  <si>
    <t>Modelo</t>
  </si>
  <si>
    <t>Año</t>
  </si>
  <si>
    <t>Potencia eléctrica (kW)</t>
  </si>
  <si>
    <t>Temperatura  (ºC)</t>
  </si>
  <si>
    <t>L (m)</t>
  </si>
  <si>
    <t>W (m)</t>
  </si>
  <si>
    <t>H (m)</t>
  </si>
  <si>
    <t>Material de construcción</t>
  </si>
  <si>
    <t>Tipo precio</t>
  </si>
  <si>
    <t>Fuente</t>
  </si>
  <si>
    <t>Observaciones</t>
  </si>
  <si>
    <t>-</t>
  </si>
  <si>
    <t>Alimenticia</t>
  </si>
  <si>
    <t>Energía</t>
  </si>
  <si>
    <t>Bebidas vegetales (2020)</t>
  </si>
  <si>
    <t>Péptidos (2020)</t>
  </si>
  <si>
    <t>China</t>
  </si>
  <si>
    <t>FOB CHINA</t>
  </si>
  <si>
    <t>Potencia (kW)</t>
  </si>
  <si>
    <t>Material</t>
  </si>
  <si>
    <t>Yogures funcionales (2020)</t>
  </si>
  <si>
    <t>Acero Inoxidable</t>
  </si>
  <si>
    <t>AISI 304</t>
  </si>
  <si>
    <t>Descripción</t>
  </si>
  <si>
    <t>EXW</t>
  </si>
  <si>
    <t>CO2</t>
  </si>
  <si>
    <t>W o D (m)</t>
  </si>
  <si>
    <t>Pasteurizador</t>
  </si>
  <si>
    <t>FOB China</t>
  </si>
  <si>
    <t>CIF Montevideo</t>
  </si>
  <si>
    <t>País origen</t>
  </si>
  <si>
    <t>Capacidad (m3)</t>
  </si>
  <si>
    <t>BASE DE DATOS DE EQUIPOS</t>
  </si>
  <si>
    <t>LISTA EQUIPOS</t>
  </si>
  <si>
    <t>LISTAS TIPOS</t>
  </si>
  <si>
    <t>Capacidad (kg/h) ó (kg/batch)</t>
  </si>
  <si>
    <t>Descripciòn</t>
  </si>
  <si>
    <t>Costo para año de la cotización (igualar a la celda que corresponda)</t>
  </si>
  <si>
    <t>CEPCI</t>
  </si>
  <si>
    <t>ACTUALIZADOR DE COTIZACIONES</t>
  </si>
  <si>
    <t>Precio (US$)</t>
  </si>
  <si>
    <t>Año de la cotización (seleccionar de la lista desplegable)</t>
  </si>
  <si>
    <t>Resultado</t>
  </si>
  <si>
    <t>US$</t>
  </si>
  <si>
    <t>Equipo</t>
  </si>
  <si>
    <t>Año actual (seleccionar de la lista desplegable)</t>
  </si>
  <si>
    <t>CEPCI base</t>
  </si>
  <si>
    <t>CEPCI actual</t>
  </si>
  <si>
    <t>Batch</t>
  </si>
  <si>
    <t>Acero inoxidable SS304</t>
  </si>
  <si>
    <t>Aceite vegetal de tierras de blanqueo</t>
  </si>
  <si>
    <t>Hangzhou Shengde Machinery Co.,Ltd.
Offered</t>
  </si>
  <si>
    <t>SED-3-1500CO2-A</t>
  </si>
  <si>
    <t>P diseño (MPa)</t>
  </si>
  <si>
    <t>Caudal alimentación fluido (m3/h)</t>
  </si>
  <si>
    <t>Fluido de extracción</t>
  </si>
  <si>
    <t>Producto extraído</t>
  </si>
  <si>
    <t>Tipo de operación</t>
  </si>
  <si>
    <t>EQUIPOS DE EXTRACCIÓN</t>
  </si>
  <si>
    <t>Q235-A</t>
  </si>
  <si>
    <t>SGQ-40</t>
  </si>
  <si>
    <t>Shandong Kangtailong Intelligent Equipment Co., Ltd.</t>
  </si>
  <si>
    <t>Incinerador de horno rotatorio</t>
  </si>
  <si>
    <t>Capacidad (ton/d)</t>
  </si>
  <si>
    <t>Shanghal Nancheng Machinery Co., Ltd.</t>
  </si>
  <si>
    <t>Puré de frutas</t>
  </si>
  <si>
    <t>TG-PUT-45</t>
  </si>
  <si>
    <t>Corta de 5 a 25 mm</t>
  </si>
  <si>
    <t>Zhengzhou Share Machinery CO.,Ltd.</t>
  </si>
  <si>
    <t>SR-PGQ</t>
  </si>
  <si>
    <t>Peladora</t>
  </si>
  <si>
    <t>Luohe Quality Mechanical Equipment Co., Ltd</t>
  </si>
  <si>
    <t>QT-300</t>
  </si>
  <si>
    <t>Producto tratado</t>
  </si>
  <si>
    <t xml:space="preserve">Capacidad (m3/h) </t>
  </si>
  <si>
    <t>PRETRATAMIENTOS FRUTAS/VERDURAS</t>
  </si>
  <si>
    <t>Extracción</t>
  </si>
  <si>
    <t>Tratamiento de residuos</t>
  </si>
  <si>
    <t>Pretratamiento de frutas</t>
  </si>
  <si>
    <t>Instrucciones de uso:
La planilla puede usarse en dos modalidades. Pueden consultarse las hojas individuales correspondientes a cada equipo relevado, o puede usarse a partir de la página principal, filtrando por equipo.
Para usar el actualizador de cotizaciones debe seleccionarse de la lista desplegable el año que corresponde al equipo cuya cotización se quiere actualizar, el año actual, y seleccionar la celda de precio del equipo en el espacio inferior. 
Se ingresaron valores de CEPCI hasta el año 2023. Para años posteriores será necesario actualizar la hoja correspondiente en la planilla.</t>
  </si>
  <si>
    <t>Productos químicos</t>
  </si>
  <si>
    <t>30m3</t>
  </si>
  <si>
    <t>ZHEJIANG SHUANGZI INTELLIGENT EQUIPMENT CO.,LTD</t>
  </si>
  <si>
    <t>Continuo</t>
  </si>
  <si>
    <t>Ácido levulínico</t>
  </si>
  <si>
    <t>S316L</t>
  </si>
  <si>
    <t>T diseño (°C)</t>
  </si>
  <si>
    <t>El ratio de extracción de la fase pesada a liviana es de 1:0.75. Cotización incluye torre de extracción de 2 secciones, 4 tanques buffer, conexiones, bombas, plataforma y PLC.</t>
  </si>
  <si>
    <t>Furfural</t>
  </si>
  <si>
    <t>TRATAMIENTO DE RESIDUOS SÓLIDOS Y EFLUENTES</t>
  </si>
  <si>
    <t>Paques Brasil Sistemas para Tratamento de Efluentes Ltda.</t>
  </si>
  <si>
    <t>Brasil</t>
  </si>
  <si>
    <t>Tiene como objetivo eliminar el aceite de la tierra de blanqueo. Incluye sistema de tornillo sin fin, cámara de combustión secundaria, recuperador de calor de membrana, torre de enfriamiento donde son rociados con agua de refrigeración, seguido por filtros y depuradores de spray, extracción de cenizas en seco.</t>
  </si>
  <si>
    <t>Tierra de blanqueo</t>
  </si>
  <si>
    <t>Material tratado</t>
  </si>
  <si>
    <t>Volumen (m3)</t>
  </si>
  <si>
    <t>Efluente 35,600 mg/L DQO</t>
  </si>
  <si>
    <t>Reactor anaeróbico</t>
  </si>
  <si>
    <t>Cotización incluye reactor, tanque de acondicionamiento, gasómetro y antorcha.</t>
  </si>
  <si>
    <t>Frutas</t>
  </si>
  <si>
    <t>Secador</t>
  </si>
  <si>
    <t>Generador</t>
  </si>
  <si>
    <t>GENERACIÓN A PARTIR DE BIOGÁS</t>
  </si>
  <si>
    <t>Enfriador de biogás 400</t>
  </si>
  <si>
    <t>Presión de trabajo (bar)</t>
  </si>
  <si>
    <t>Temperatura de salida (°C)</t>
  </si>
  <si>
    <t>Potencia de refrigeración (kW)</t>
  </si>
  <si>
    <t>Temperatura de entrada (°C)</t>
  </si>
  <si>
    <t>Zorg Biogas GmbH</t>
  </si>
  <si>
    <t>Alemania</t>
  </si>
  <si>
    <t>YDNC-500</t>
  </si>
  <si>
    <r>
      <rPr>
        <u/>
        <sz val="10"/>
        <color rgb="FF000000"/>
        <rFont val="Lato"/>
        <family val="2"/>
      </rPr>
      <t>&lt;</t>
    </r>
    <r>
      <rPr>
        <sz val="10"/>
        <color rgb="FF000000"/>
        <rFont val="Lato"/>
        <family val="2"/>
      </rPr>
      <t>250</t>
    </r>
  </si>
  <si>
    <t xml:space="preserve">Caudal de gas (Nm3/h) </t>
  </si>
  <si>
    <t>Generación (kW)</t>
  </si>
  <si>
    <t>0-60</t>
  </si>
  <si>
    <t>Weifang Yidaneng Power Co., Ltd.</t>
  </si>
  <si>
    <t>Lavadora por aspersión</t>
  </si>
  <si>
    <t>Frutillas</t>
  </si>
  <si>
    <t>Industrias Cardín</t>
  </si>
  <si>
    <t>Colombia</t>
  </si>
  <si>
    <t>FOB Colombia</t>
  </si>
  <si>
    <t>1 m3 (batch)</t>
  </si>
  <si>
    <t>Zhengzhou Hongle Machinery
Equipment</t>
  </si>
  <si>
    <t>Temperatura de pasteurización: 125 °C</t>
  </si>
  <si>
    <t>Temperatura de pasteurización: 90 °C</t>
  </si>
  <si>
    <t>Incluye un sistema de suministro de CO2, un sistema de extracción (3 tanques en paralelo) y separación, un sistema de circulación de CO2, un sistema de limpieza, un sistema de co-disolvente, un sistema de circulación de agua fría, un sistema de circulación de agua caliente, una plataforma de acero, un sistema de control y un sistema de recuperación de gas de cola.</t>
  </si>
  <si>
    <t>Lavadora y clasificadora</t>
  </si>
  <si>
    <t>Generación biogás</t>
  </si>
  <si>
    <t>Fuente: https://toweringskills.com/financial-analysis/cost-indices/</t>
  </si>
  <si>
    <t>Lavadora de burbujas</t>
  </si>
  <si>
    <t>GG-XQ1000A</t>
  </si>
  <si>
    <t>GELGOOG</t>
  </si>
  <si>
    <t xml:space="preserve">Lavadora de cepillos </t>
  </si>
  <si>
    <t>GG-XM5000D</t>
  </si>
  <si>
    <t>Secador de superficie</t>
  </si>
  <si>
    <t>GG-FG10000A</t>
  </si>
  <si>
    <t>Lavadora por flotación</t>
  </si>
  <si>
    <t>GCW-7</t>
  </si>
  <si>
    <t>ZHANGJIAGANG CITY KING MACHINE CO. LTD</t>
  </si>
  <si>
    <t>Clasificadora</t>
  </si>
  <si>
    <t>GCS-7</t>
  </si>
  <si>
    <t>Extractor de jugo</t>
  </si>
  <si>
    <t>Jugo de frutas</t>
  </si>
  <si>
    <t>PH-FS11</t>
  </si>
  <si>
    <t>HENAN PENG HUI</t>
  </si>
  <si>
    <t>Temperatura de pasteurización: 85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</si>
</sst>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0"/>
    <numFmt numFmtId="166" formatCode="#,##0.000"/>
  </numFmts>
  <fonts count="28" x14ac:knownFonts="1">
    <font>
      <sz val="10"/>
      <color rgb="FF000000"/>
      <name val="Verdana"/>
      <scheme val="minor"/>
    </font>
    <font>
      <sz val="10"/>
      <color theme="1"/>
      <name val="Lato"/>
      <family val="2"/>
    </font>
    <font>
      <sz val="10"/>
      <color rgb="FF000000"/>
      <name val="Lato"/>
      <family val="2"/>
    </font>
    <font>
      <b/>
      <sz val="18"/>
      <color rgb="FFEEF1F1"/>
      <name val="Lato"/>
      <family val="2"/>
    </font>
    <font>
      <sz val="9"/>
      <color rgb="FFEEF1F1"/>
      <name val="Lato"/>
      <family val="2"/>
    </font>
    <font>
      <sz val="9"/>
      <color theme="0"/>
      <name val="Lato"/>
      <family val="2"/>
    </font>
    <font>
      <sz val="10"/>
      <color rgb="FFEEF1F1"/>
      <name val="Lato"/>
      <family val="2"/>
    </font>
    <font>
      <b/>
      <sz val="10"/>
      <color rgb="FF000000"/>
      <name val="Lato"/>
      <family val="2"/>
    </font>
    <font>
      <b/>
      <sz val="11"/>
      <color rgb="FFEEF1F1"/>
      <name val="Lato"/>
      <family val="2"/>
    </font>
    <font>
      <sz val="10"/>
      <color rgb="FFFFFFFF"/>
      <name val="Lato"/>
      <family val="2"/>
    </font>
    <font>
      <sz val="9"/>
      <color rgb="FFFFFFFF"/>
      <name val="Lato"/>
      <family val="2"/>
    </font>
    <font>
      <sz val="10"/>
      <name val="Lato"/>
      <family val="2"/>
    </font>
    <font>
      <b/>
      <sz val="16"/>
      <color rgb="FFFFFFFF"/>
      <name val="Lato"/>
      <family val="2"/>
    </font>
    <font>
      <b/>
      <sz val="11"/>
      <color rgb="FFFFFFFF"/>
      <name val="Lato"/>
      <family val="2"/>
    </font>
    <font>
      <sz val="10"/>
      <color rgb="FF000000"/>
      <name val="Verdana"/>
      <family val="2"/>
      <scheme val="minor"/>
    </font>
    <font>
      <sz val="10"/>
      <color rgb="FF000000"/>
      <name val="Verdana"/>
      <family val="2"/>
      <scheme val="minor"/>
    </font>
    <font>
      <b/>
      <sz val="14"/>
      <color rgb="FF000000"/>
      <name val="Lato"/>
      <family val="2"/>
    </font>
    <font>
      <sz val="8"/>
      <color rgb="FFFFFFFF"/>
      <name val="Lato"/>
      <family val="2"/>
    </font>
    <font>
      <b/>
      <sz val="10"/>
      <color rgb="FFEEF1F1"/>
      <name val="Lato"/>
      <family val="2"/>
    </font>
    <font>
      <b/>
      <sz val="10"/>
      <color rgb="FF000000"/>
      <name val="Verdana"/>
      <family val="2"/>
      <scheme val="minor"/>
    </font>
    <font>
      <sz val="10"/>
      <color theme="0"/>
      <name val="Verdana"/>
      <family val="2"/>
      <scheme val="minor"/>
    </font>
    <font>
      <sz val="8"/>
      <color rgb="FF000000"/>
      <name val="Lato"/>
      <family val="2"/>
    </font>
    <font>
      <sz val="11"/>
      <name val="Lato"/>
      <family val="2"/>
    </font>
    <font>
      <sz val="9"/>
      <color rgb="FFEEF1F1"/>
      <name val="Lato"/>
      <family val="2"/>
    </font>
    <font>
      <sz val="10"/>
      <color rgb="FF000000"/>
      <name val="Lato"/>
      <family val="2"/>
    </font>
    <font>
      <sz val="9"/>
      <color rgb="FF000000"/>
      <name val="Lato"/>
      <family val="2"/>
    </font>
    <font>
      <sz val="9"/>
      <color theme="0"/>
      <name val="Lato"/>
      <family val="2"/>
    </font>
    <font>
      <u/>
      <sz val="10"/>
      <color rgb="FF000000"/>
      <name val="Lato"/>
      <family val="2"/>
    </font>
  </fonts>
  <fills count="12">
    <fill>
      <patternFill patternType="none"/>
    </fill>
    <fill>
      <patternFill patternType="gray125"/>
    </fill>
    <fill>
      <patternFill patternType="solid">
        <fgColor theme="6"/>
        <bgColor theme="6"/>
      </patternFill>
    </fill>
    <fill>
      <patternFill patternType="solid">
        <fgColor theme="4"/>
        <bgColor theme="4"/>
      </patternFill>
    </fill>
    <fill>
      <patternFill patternType="solid">
        <fgColor rgb="FF1A9988"/>
        <bgColor rgb="FF1A9988"/>
      </patternFill>
    </fill>
    <fill>
      <patternFill patternType="solid">
        <fgColor rgb="FFFFFFFF"/>
        <bgColor rgb="FFFFFFFF"/>
      </patternFill>
    </fill>
    <fill>
      <patternFill patternType="solid">
        <fgColor rgb="FF1F3E78"/>
        <bgColor indexed="64"/>
      </patternFill>
    </fill>
    <fill>
      <patternFill patternType="solid">
        <fgColor rgb="FF1A9988"/>
        <bgColor indexed="64"/>
      </patternFill>
    </fill>
    <fill>
      <patternFill patternType="solid">
        <fgColor theme="6" tint="0.39997558519241921"/>
        <bgColor indexed="64"/>
      </patternFill>
    </fill>
    <fill>
      <patternFill patternType="solid">
        <fgColor rgb="FFFFFFFF"/>
        <bgColor indexed="64"/>
      </patternFill>
    </fill>
    <fill>
      <patternFill patternType="solid">
        <fgColor rgb="FF002060"/>
        <bgColor indexed="64"/>
      </patternFill>
    </fill>
    <fill>
      <patternFill patternType="solid">
        <fgColor theme="2"/>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theme="3" tint="0.749961851863155"/>
      </left>
      <right style="thin">
        <color theme="3" tint="0.749961851863155"/>
      </right>
      <top style="thin">
        <color theme="3" tint="0.749961851863155"/>
      </top>
      <bottom style="thin">
        <color theme="3" tint="0.749961851863155"/>
      </bottom>
      <diagonal/>
    </border>
    <border>
      <left style="thin">
        <color rgb="FFFFFFFF"/>
      </left>
      <right style="thin">
        <color rgb="FFFFFFFF"/>
      </right>
      <top style="thin">
        <color rgb="FFFFFFF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3" tint="0.749961851863155"/>
      </left>
      <right style="thin">
        <color theme="3" tint="0.749961851863155"/>
      </right>
      <top/>
      <bottom style="thin">
        <color theme="3" tint="0.749961851863155"/>
      </bottom>
      <diagonal/>
    </border>
  </borders>
  <cellStyleXfs count="2">
    <xf numFmtId="0" fontId="0" fillId="0" borderId="0"/>
    <xf numFmtId="164" fontId="15" fillId="0" borderId="0" applyFont="0" applyFill="0" applyBorder="0" applyAlignment="0" applyProtection="0"/>
  </cellStyleXfs>
  <cellXfs count="115">
    <xf numFmtId="0" fontId="0" fillId="0" borderId="0" xfId="0"/>
    <xf numFmtId="0" fontId="1" fillId="0" borderId="0" xfId="0" applyFont="1"/>
    <xf numFmtId="0" fontId="4" fillId="3" borderId="0" xfId="0" applyFont="1" applyFill="1" applyAlignment="1">
      <alignment horizontal="center" vertical="center" wrapText="1"/>
    </xf>
    <xf numFmtId="0" fontId="5" fillId="3" borderId="0" xfId="0" applyFont="1" applyFill="1" applyAlignment="1">
      <alignment horizontal="center" vertical="center" wrapText="1"/>
    </xf>
    <xf numFmtId="3" fontId="4" fillId="3" borderId="0" xfId="0" applyNumberFormat="1" applyFont="1" applyFill="1" applyAlignment="1">
      <alignment horizontal="center" vertical="center" wrapText="1"/>
    </xf>
    <xf numFmtId="0" fontId="2" fillId="0" borderId="0" xfId="0" applyFont="1"/>
    <xf numFmtId="3" fontId="1" fillId="0" borderId="0" xfId="0" applyNumberFormat="1" applyFont="1"/>
    <xf numFmtId="0" fontId="2" fillId="0" borderId="0" xfId="0" applyFont="1" applyAlignment="1">
      <alignment vertical="center"/>
    </xf>
    <xf numFmtId="0" fontId="4" fillId="3" borderId="0" xfId="0" applyFont="1" applyFill="1" applyAlignment="1">
      <alignment horizontal="center" vertical="center"/>
    </xf>
    <xf numFmtId="0" fontId="2" fillId="0" borderId="0" xfId="0" applyFont="1" applyAlignment="1">
      <alignment horizontal="center"/>
    </xf>
    <xf numFmtId="3" fontId="2" fillId="0" borderId="0" xfId="0" applyNumberFormat="1" applyFont="1"/>
    <xf numFmtId="3" fontId="1" fillId="0" borderId="0" xfId="0" applyNumberFormat="1" applyFont="1" applyAlignment="1">
      <alignment vertical="center"/>
    </xf>
    <xf numFmtId="0" fontId="1" fillId="0" borderId="0" xfId="0" applyFont="1" applyAlignment="1">
      <alignment vertical="center"/>
    </xf>
    <xf numFmtId="165" fontId="1" fillId="0" borderId="0" xfId="0" applyNumberFormat="1" applyFont="1"/>
    <xf numFmtId="3" fontId="2" fillId="0" borderId="0" xfId="0" applyNumberFormat="1" applyFont="1" applyAlignment="1">
      <alignment horizontal="right" vertical="center" wrapText="1"/>
    </xf>
    <xf numFmtId="0" fontId="2" fillId="0" borderId="0" xfId="0" applyFont="1" applyAlignment="1">
      <alignment vertical="center" wrapText="1"/>
    </xf>
    <xf numFmtId="0" fontId="4" fillId="3" borderId="0" xfId="0" applyFont="1" applyFill="1" applyAlignment="1">
      <alignment horizontal="left" vertical="center" wrapText="1"/>
    </xf>
    <xf numFmtId="0" fontId="1" fillId="0" borderId="0" xfId="0" applyFont="1" applyAlignment="1">
      <alignment horizontal="center" vertical="center"/>
    </xf>
    <xf numFmtId="2" fontId="2" fillId="0" borderId="0" xfId="0" applyNumberFormat="1" applyFont="1" applyAlignment="1">
      <alignment vertical="center"/>
    </xf>
    <xf numFmtId="2" fontId="1" fillId="0" borderId="0" xfId="0" applyNumberFormat="1" applyFont="1" applyAlignment="1">
      <alignment vertical="center"/>
    </xf>
    <xf numFmtId="3" fontId="2" fillId="0" borderId="0" xfId="0" applyNumberFormat="1" applyFont="1" applyAlignment="1">
      <alignment vertical="center"/>
    </xf>
    <xf numFmtId="0" fontId="2" fillId="0" borderId="0" xfId="0" applyFont="1" applyAlignment="1">
      <alignment horizontal="center" vertical="center"/>
    </xf>
    <xf numFmtId="0" fontId="2" fillId="10" borderId="0" xfId="0" applyFont="1" applyFill="1" applyAlignment="1">
      <alignment wrapText="1"/>
    </xf>
    <xf numFmtId="0" fontId="9" fillId="10" borderId="0" xfId="0" applyFont="1" applyFill="1" applyAlignment="1">
      <alignment wrapText="1"/>
    </xf>
    <xf numFmtId="0" fontId="2" fillId="9" borderId="0" xfId="0" applyFont="1" applyFill="1" applyAlignment="1">
      <alignment wrapText="1"/>
    </xf>
    <xf numFmtId="0" fontId="10" fillId="10" borderId="0" xfId="0" applyFont="1" applyFill="1" applyAlignment="1">
      <alignment wrapText="1"/>
    </xf>
    <xf numFmtId="0" fontId="2" fillId="9" borderId="12" xfId="0" applyFont="1" applyFill="1" applyBorder="1" applyAlignment="1">
      <alignment wrapText="1"/>
    </xf>
    <xf numFmtId="0" fontId="8" fillId="3" borderId="0" xfId="0" applyFont="1" applyFill="1" applyAlignment="1">
      <alignment horizontal="center" vertical="center" wrapText="1"/>
    </xf>
    <xf numFmtId="0" fontId="13" fillId="8" borderId="13" xfId="0" applyFont="1" applyFill="1" applyBorder="1" applyAlignment="1">
      <alignment horizontal="center" vertical="center" wrapText="1"/>
    </xf>
    <xf numFmtId="0" fontId="7" fillId="9" borderId="0" xfId="0" applyFont="1" applyFill="1" applyAlignment="1">
      <alignment wrapText="1"/>
    </xf>
    <xf numFmtId="0" fontId="2" fillId="9" borderId="0" xfId="0" applyFont="1" applyFill="1" applyAlignment="1">
      <alignment horizontal="left" wrapText="1"/>
    </xf>
    <xf numFmtId="0" fontId="2" fillId="5" borderId="1" xfId="0" applyFont="1" applyFill="1" applyBorder="1"/>
    <xf numFmtId="0" fontId="18" fillId="2" borderId="0" xfId="0" applyFont="1" applyFill="1" applyAlignment="1">
      <alignment vertical="center"/>
    </xf>
    <xf numFmtId="0" fontId="2" fillId="0" borderId="2" xfId="0" applyFont="1" applyBorder="1"/>
    <xf numFmtId="0" fontId="2" fillId="0" borderId="6" xfId="0" applyFont="1" applyBorder="1" applyAlignment="1">
      <alignment vertical="center"/>
    </xf>
    <xf numFmtId="0" fontId="2" fillId="0" borderId="3" xfId="0" applyFont="1" applyBorder="1"/>
    <xf numFmtId="0" fontId="2" fillId="0" borderId="7" xfId="0" applyFont="1" applyBorder="1" applyAlignment="1">
      <alignment vertical="center"/>
    </xf>
    <xf numFmtId="0" fontId="2" fillId="0" borderId="8" xfId="0" applyFont="1" applyBorder="1" applyAlignment="1">
      <alignment vertical="center"/>
    </xf>
    <xf numFmtId="0" fontId="1" fillId="0" borderId="6" xfId="0" applyFont="1" applyBorder="1"/>
    <xf numFmtId="0" fontId="1" fillId="0" borderId="7" xfId="0" applyFont="1" applyBorder="1"/>
    <xf numFmtId="0" fontId="1" fillId="0" borderId="8" xfId="0" applyFont="1" applyBorder="1"/>
    <xf numFmtId="0" fontId="6" fillId="3" borderId="14" xfId="0" applyFont="1" applyFill="1" applyBorder="1" applyAlignment="1">
      <alignment horizontal="center" vertical="center" wrapText="1"/>
    </xf>
    <xf numFmtId="0" fontId="1" fillId="0" borderId="9" xfId="0" applyFont="1" applyBorder="1"/>
    <xf numFmtId="0" fontId="2" fillId="0" borderId="7" xfId="0" applyFont="1" applyBorder="1"/>
    <xf numFmtId="0" fontId="2" fillId="0" borderId="8" xfId="0" applyFont="1" applyBorder="1"/>
    <xf numFmtId="0" fontId="2" fillId="0" borderId="4" xfId="0" applyFont="1" applyBorder="1"/>
    <xf numFmtId="0" fontId="2" fillId="0" borderId="6" xfId="0" applyFont="1" applyBorder="1"/>
    <xf numFmtId="0" fontId="2" fillId="0" borderId="6" xfId="0" applyFont="1" applyBorder="1" applyAlignment="1">
      <alignment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xf numFmtId="0" fontId="1" fillId="0" borderId="2" xfId="0" applyFont="1" applyBorder="1"/>
    <xf numFmtId="0" fontId="1" fillId="0" borderId="3" xfId="0" applyFont="1" applyBorder="1"/>
    <xf numFmtId="0" fontId="1" fillId="0" borderId="4" xfId="0" applyFont="1" applyBorder="1"/>
    <xf numFmtId="0" fontId="18" fillId="2" borderId="0" xfId="0" applyFont="1" applyFill="1" applyAlignment="1">
      <alignment horizontal="center" vertical="center"/>
    </xf>
    <xf numFmtId="0" fontId="20" fillId="9" borderId="0" xfId="0" applyFont="1" applyFill="1" applyProtection="1">
      <protection hidden="1"/>
    </xf>
    <xf numFmtId="0" fontId="0" fillId="9" borderId="0" xfId="0" applyFill="1"/>
    <xf numFmtId="0" fontId="20" fillId="9" borderId="0" xfId="0" applyFont="1" applyFill="1"/>
    <xf numFmtId="0" fontId="19" fillId="9" borderId="10" xfId="0" applyFont="1" applyFill="1" applyBorder="1" applyAlignment="1" applyProtection="1">
      <alignment horizontal="center"/>
      <protection locked="0"/>
    </xf>
    <xf numFmtId="0" fontId="19" fillId="9" borderId="6" xfId="0" applyFont="1" applyFill="1" applyBorder="1" applyAlignment="1" applyProtection="1">
      <alignment horizontal="center"/>
      <protection locked="0"/>
    </xf>
    <xf numFmtId="0" fontId="0" fillId="9" borderId="5" xfId="0" applyFill="1" applyBorder="1" applyAlignment="1" applyProtection="1">
      <alignment horizontal="center"/>
      <protection locked="0"/>
    </xf>
    <xf numFmtId="0" fontId="0" fillId="9" borderId="7" xfId="0" applyFill="1" applyBorder="1" applyAlignment="1" applyProtection="1">
      <alignment horizontal="center"/>
      <protection locked="0"/>
    </xf>
    <xf numFmtId="0" fontId="14" fillId="9" borderId="7" xfId="0" applyFont="1" applyFill="1" applyBorder="1" applyAlignment="1" applyProtection="1">
      <alignment horizontal="center"/>
      <protection locked="0"/>
    </xf>
    <xf numFmtId="0" fontId="0" fillId="9" borderId="11" xfId="0" applyFill="1" applyBorder="1" applyAlignment="1" applyProtection="1">
      <alignment horizontal="center"/>
      <protection locked="0"/>
    </xf>
    <xf numFmtId="0" fontId="0" fillId="9" borderId="8" xfId="0" applyFill="1" applyBorder="1" applyAlignment="1" applyProtection="1">
      <alignment horizontal="center"/>
      <protection locked="0"/>
    </xf>
    <xf numFmtId="0" fontId="17" fillId="10" borderId="0" xfId="0" applyFont="1" applyFill="1" applyAlignment="1">
      <alignment horizontal="left" wrapText="1"/>
    </xf>
    <xf numFmtId="0" fontId="2" fillId="9" borderId="0" xfId="0" applyFont="1" applyFill="1" applyAlignment="1">
      <alignment horizontal="left"/>
    </xf>
    <xf numFmtId="164" fontId="2" fillId="11" borderId="1" xfId="1" applyFont="1" applyFill="1" applyBorder="1" applyAlignment="1" applyProtection="1">
      <alignment wrapText="1"/>
      <protection locked="0"/>
    </xf>
    <xf numFmtId="0" fontId="2" fillId="11" borderId="1" xfId="0" applyFont="1" applyFill="1" applyBorder="1" applyAlignment="1" applyProtection="1">
      <alignment wrapText="1"/>
      <protection locked="0"/>
    </xf>
    <xf numFmtId="164" fontId="2" fillId="11" borderId="1" xfId="1" applyFont="1" applyFill="1" applyBorder="1" applyAlignment="1" applyProtection="1">
      <alignment wrapText="1"/>
    </xf>
    <xf numFmtId="0" fontId="21" fillId="11" borderId="1" xfId="0" applyFont="1" applyFill="1" applyBorder="1" applyAlignment="1" applyProtection="1">
      <alignment wrapText="1"/>
      <protection locked="0"/>
    </xf>
    <xf numFmtId="0" fontId="1" fillId="0" borderId="0" xfId="0" applyFont="1" applyAlignment="1">
      <alignment horizontal="left" vertical="center"/>
    </xf>
    <xf numFmtId="0" fontId="2" fillId="0" borderId="0" xfId="0" applyFont="1" applyAlignment="1">
      <alignment horizontal="left" vertical="center"/>
    </xf>
    <xf numFmtId="1" fontId="1" fillId="0" borderId="0" xfId="0" applyNumberFormat="1" applyFont="1" applyAlignment="1">
      <alignment horizontal="center" vertical="center"/>
    </xf>
    <xf numFmtId="3" fontId="1" fillId="0" borderId="0" xfId="0" applyNumberFormat="1" applyFont="1" applyAlignment="1">
      <alignment horizontal="center" vertical="center"/>
    </xf>
    <xf numFmtId="0" fontId="2" fillId="0" borderId="0" xfId="0" applyFont="1" applyAlignment="1">
      <alignment horizontal="right" vertical="center" wrapText="1"/>
    </xf>
    <xf numFmtId="2" fontId="2" fillId="0" borderId="0" xfId="0" applyNumberFormat="1" applyFont="1" applyAlignment="1">
      <alignment horizontal="center" vertical="center"/>
    </xf>
    <xf numFmtId="0" fontId="11" fillId="9" borderId="0" xfId="0" applyFont="1" applyFill="1" applyAlignment="1">
      <alignment wrapText="1"/>
    </xf>
    <xf numFmtId="0" fontId="22" fillId="3" borderId="0" xfId="0" applyFont="1" applyFill="1" applyAlignment="1">
      <alignment horizontal="center" vertical="center" wrapText="1"/>
    </xf>
    <xf numFmtId="0" fontId="1" fillId="0" borderId="0" xfId="0" applyFont="1" applyAlignment="1">
      <alignment horizontal="center"/>
    </xf>
    <xf numFmtId="0" fontId="1" fillId="0" borderId="0" xfId="0" applyFont="1" applyAlignment="1">
      <alignment horizontal="left"/>
    </xf>
    <xf numFmtId="3" fontId="2" fillId="0" borderId="0" xfId="0" applyNumberFormat="1" applyFont="1" applyAlignment="1">
      <alignment horizontal="center" vertical="center" wrapText="1"/>
    </xf>
    <xf numFmtId="0" fontId="2" fillId="0" borderId="0" xfId="0" applyFont="1" applyAlignment="1">
      <alignment horizontal="center" vertical="center" wrapText="1"/>
    </xf>
    <xf numFmtId="166" fontId="2" fillId="0" borderId="0" xfId="0" applyNumberFormat="1" applyFont="1" applyAlignment="1">
      <alignment horizontal="center" vertical="center" wrapText="1"/>
    </xf>
    <xf numFmtId="0" fontId="23" fillId="7" borderId="0" xfId="0" applyFont="1" applyFill="1" applyAlignment="1">
      <alignment horizontal="center" vertical="center" wrapText="1"/>
    </xf>
    <xf numFmtId="0" fontId="25" fillId="0" borderId="0" xfId="0" applyFont="1"/>
    <xf numFmtId="0" fontId="25" fillId="0" borderId="0" xfId="0" applyFont="1" applyAlignment="1">
      <alignment horizontal="center"/>
    </xf>
    <xf numFmtId="0" fontId="23" fillId="3" borderId="0" xfId="0" applyFont="1" applyFill="1" applyAlignment="1" applyProtection="1">
      <alignment horizontal="center" vertical="center" wrapText="1"/>
      <protection locked="0"/>
    </xf>
    <xf numFmtId="0" fontId="26" fillId="3" borderId="0" xfId="0" applyFont="1" applyFill="1" applyAlignment="1" applyProtection="1">
      <alignment horizontal="center" vertical="center" wrapText="1"/>
      <protection locked="0"/>
    </xf>
    <xf numFmtId="0" fontId="23" fillId="4" borderId="0" xfId="0" applyFont="1" applyFill="1" applyAlignment="1" applyProtection="1">
      <alignment horizontal="center" vertical="center"/>
      <protection locked="0"/>
    </xf>
    <xf numFmtId="0" fontId="23" fillId="4" borderId="0" xfId="0" applyFont="1" applyFill="1" applyAlignment="1" applyProtection="1">
      <alignment horizontal="center" vertical="center" wrapText="1"/>
      <protection locked="0"/>
    </xf>
    <xf numFmtId="3" fontId="23" fillId="3" borderId="0" xfId="0" applyNumberFormat="1" applyFont="1" applyFill="1" applyAlignment="1" applyProtection="1">
      <alignment horizontal="center" vertical="center" wrapText="1"/>
      <protection locked="0"/>
    </xf>
    <xf numFmtId="0" fontId="24" fillId="0" borderId="0" xfId="0" applyFont="1" applyProtection="1">
      <protection locked="0"/>
    </xf>
    <xf numFmtId="0" fontId="4" fillId="7" borderId="0" xfId="0" applyFont="1" applyFill="1" applyAlignment="1">
      <alignment horizontal="center" vertical="center" wrapText="1"/>
    </xf>
    <xf numFmtId="3" fontId="1" fillId="0" borderId="0" xfId="0" applyNumberFormat="1" applyFont="1" applyAlignment="1">
      <alignment horizontal="right" vertical="center"/>
    </xf>
    <xf numFmtId="3" fontId="1" fillId="0" borderId="0" xfId="0" applyNumberFormat="1" applyFont="1" applyAlignment="1">
      <alignment horizontal="right"/>
    </xf>
    <xf numFmtId="0" fontId="11" fillId="9" borderId="22" xfId="0" applyFont="1" applyFill="1" applyBorder="1" applyAlignment="1">
      <alignment wrapText="1"/>
    </xf>
    <xf numFmtId="0" fontId="11" fillId="9" borderId="12" xfId="0" applyFont="1" applyFill="1" applyBorder="1" applyAlignment="1">
      <alignment wrapText="1"/>
    </xf>
    <xf numFmtId="0" fontId="22" fillId="0" borderId="0" xfId="0" applyFont="1" applyAlignment="1">
      <alignment horizontal="center" vertical="center" wrapText="1"/>
    </xf>
    <xf numFmtId="0" fontId="14" fillId="9" borderId="0" xfId="0" applyFont="1" applyFill="1"/>
    <xf numFmtId="0" fontId="2" fillId="9" borderId="0" xfId="0" applyFont="1" applyFill="1" applyAlignment="1">
      <alignment horizontal="left" wrapText="1"/>
    </xf>
    <xf numFmtId="0" fontId="12" fillId="10" borderId="0" xfId="0" applyFont="1" applyFill="1" applyAlignment="1">
      <alignment horizontal="left" wrapText="1"/>
    </xf>
    <xf numFmtId="0" fontId="17" fillId="10" borderId="0" xfId="0" applyFont="1" applyFill="1" applyAlignment="1">
      <alignment horizontal="left" wrapText="1"/>
    </xf>
    <xf numFmtId="0" fontId="16" fillId="9" borderId="0" xfId="0" applyFont="1" applyFill="1" applyAlignment="1">
      <alignment horizontal="center" vertical="center"/>
    </xf>
    <xf numFmtId="0" fontId="6" fillId="3" borderId="0" xfId="0" applyFont="1" applyFill="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3" fillId="2" borderId="0" xfId="0" applyFont="1" applyFill="1" applyAlignment="1">
      <alignment horizontal="left"/>
    </xf>
    <xf numFmtId="0" fontId="3" fillId="2" borderId="0" xfId="0" applyFont="1" applyFill="1" applyAlignment="1">
      <alignment horizontal="left" vertical="center"/>
    </xf>
    <xf numFmtId="0" fontId="3" fillId="6" borderId="0" xfId="0" applyFont="1" applyFill="1" applyAlignment="1">
      <alignment horizontal="left" vertical="center" wrapText="1"/>
    </xf>
  </cellXfs>
  <cellStyles count="2">
    <cellStyle name="Millares" xfId="1" builtinId="3"/>
    <cellStyle name="Normal" xfId="0" builtinId="0"/>
  </cellStyles>
  <dxfs count="12">
    <dxf>
      <fill>
        <patternFill>
          <bgColor theme="3" tint="0.749961851863155"/>
        </patternFill>
      </fill>
      <border>
        <left/>
        <right/>
        <top/>
        <bottom/>
        <vertical/>
        <horizontal/>
      </border>
    </dxf>
    <dxf>
      <fill>
        <patternFill>
          <bgColor theme="3" tint="0.749961851863155"/>
        </patternFill>
      </fill>
      <border>
        <left/>
        <right/>
        <top/>
        <bottom/>
        <vertical/>
        <horizontal/>
      </border>
    </dxf>
    <dxf>
      <fill>
        <patternFill>
          <bgColor theme="3" tint="0.749961851863155"/>
        </patternFill>
      </fill>
      <border>
        <left/>
        <right/>
        <top/>
        <bottom/>
        <vertical/>
        <horizontal/>
      </border>
    </dxf>
    <dxf>
      <fill>
        <patternFill patternType="solid">
          <fgColor rgb="FFB7E1CD"/>
          <bgColor rgb="FFB7E1CD"/>
        </patternFill>
      </fill>
    </dxf>
    <dxf>
      <fill>
        <patternFill patternType="solid">
          <fgColor rgb="FFB7E1CD"/>
          <bgColor rgb="FFB7E1CD"/>
        </patternFill>
      </fill>
    </dxf>
    <dxf>
      <fill>
        <patternFill>
          <bgColor theme="3" tint="0.749961851863155"/>
        </patternFill>
      </fill>
      <border>
        <left/>
        <right/>
        <top/>
        <bottom/>
        <vertical/>
        <horizontal/>
      </border>
    </dxf>
    <dxf>
      <fill>
        <patternFill>
          <bgColor theme="3" tint="0.749961851863155"/>
        </patternFill>
      </fill>
      <border>
        <left/>
        <right/>
        <top/>
        <bottom/>
        <vertical/>
        <horizontal/>
      </border>
    </dxf>
    <dxf>
      <fill>
        <patternFill>
          <bgColor theme="3" tint="0.749961851863155"/>
        </patternFill>
      </fill>
      <border>
        <left/>
        <right/>
        <top/>
        <bottom/>
        <vertical/>
        <horizontal/>
      </border>
    </dxf>
    <dxf>
      <fill>
        <patternFill patternType="solid">
          <fgColor rgb="FFB7E1CD"/>
          <bgColor rgb="FFB7E1CD"/>
        </patternFill>
      </fill>
    </dxf>
    <dxf>
      <fill>
        <patternFill>
          <bgColor theme="3" tint="0.749961851863155"/>
        </patternFill>
      </fill>
      <border>
        <left/>
        <right/>
        <top/>
        <bottom/>
        <vertical/>
        <horizontal/>
      </border>
    </dxf>
    <dxf>
      <fill>
        <patternFill>
          <bgColor rgb="FFFFFFFF"/>
        </patternFill>
      </fill>
      <border>
        <left/>
        <right/>
        <top/>
        <bottom/>
        <vertical/>
        <horizontal/>
      </border>
    </dxf>
    <dxf>
      <font>
        <color rgb="FFFFFFFF"/>
      </font>
      <fill>
        <patternFill>
          <bgColor rgb="FFFFFFFF"/>
        </patternFill>
      </fill>
      <border>
        <left/>
        <right/>
        <top/>
        <bottom/>
        <vertical/>
        <horizontal/>
      </border>
    </dxf>
  </dxfs>
  <tableStyles count="0" defaultTableStyle="TableStyleMedium2" defaultPivotStyle="PivotStyleLight16"/>
  <colors>
    <mruColors>
      <color rgb="FFFFF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1A1A1A"/>
      </a:dk1>
      <a:lt1>
        <a:srgbClr val="EEF1F1"/>
      </a:lt1>
      <a:dk2>
        <a:srgbClr val="1A1A1A"/>
      </a:dk2>
      <a:lt2>
        <a:srgbClr val="EEF1F1"/>
      </a:lt2>
      <a:accent1>
        <a:srgbClr val="1A9988"/>
      </a:accent1>
      <a:accent2>
        <a:srgbClr val="2D729D"/>
      </a:accent2>
      <a:accent3>
        <a:srgbClr val="1F3E78"/>
      </a:accent3>
      <a:accent4>
        <a:srgbClr val="EB5600"/>
      </a:accent4>
      <a:accent5>
        <a:srgbClr val="FF99AC"/>
      </a:accent5>
      <a:accent6>
        <a:srgbClr val="FFD4B8"/>
      </a:accent6>
      <a:hlink>
        <a:srgbClr val="1F3E78"/>
      </a:hlink>
      <a:folHlink>
        <a:srgbClr val="1F3E78"/>
      </a:folHlink>
    </a:clrScheme>
    <a:fontScheme name="Sheets">
      <a:majorFont>
        <a:latin typeface="Verdana"/>
        <a:ea typeface="Verdana"/>
        <a:cs typeface="Verdana"/>
      </a:majorFont>
      <a:minorFont>
        <a:latin typeface="Verdana"/>
        <a:ea typeface="Verdana"/>
        <a:cs typeface="Verdan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102"/>
  <sheetViews>
    <sheetView tabSelected="1" topLeftCell="A3" zoomScale="90" zoomScaleNormal="90" workbookViewId="0">
      <selection activeCell="B15" sqref="B15"/>
    </sheetView>
  </sheetViews>
  <sheetFormatPr baseColWidth="10" defaultColWidth="8.26953125" defaultRowHeight="16.2" x14ac:dyDescent="0.4"/>
  <cols>
    <col min="1" max="5" width="15.6328125" style="24" customWidth="1"/>
    <col min="6" max="6" width="14.36328125" style="24" customWidth="1"/>
    <col min="7" max="32" width="15.6328125" style="24" customWidth="1"/>
    <col min="33" max="16384" width="8.26953125" style="24"/>
  </cols>
  <sheetData>
    <row r="2" spans="2:12" ht="25.2" x14ac:dyDescent="0.6">
      <c r="B2" s="101" t="s">
        <v>39</v>
      </c>
      <c r="C2" s="101"/>
      <c r="D2" s="101"/>
      <c r="E2" s="22"/>
    </row>
    <row r="3" spans="2:12" ht="15.9" customHeight="1" x14ac:dyDescent="0.4">
      <c r="B3" s="102" t="s">
        <v>86</v>
      </c>
      <c r="C3" s="102"/>
      <c r="D3" s="102"/>
      <c r="E3" s="22"/>
      <c r="F3" s="103" t="s">
        <v>46</v>
      </c>
      <c r="G3" s="103"/>
      <c r="H3" s="103"/>
      <c r="I3" s="103"/>
      <c r="J3" s="103"/>
      <c r="K3" s="103"/>
      <c r="L3" s="103"/>
    </row>
    <row r="4" spans="2:12" ht="15.9" customHeight="1" x14ac:dyDescent="0.4">
      <c r="B4" s="102"/>
      <c r="C4" s="102"/>
      <c r="D4" s="102"/>
      <c r="E4" s="22"/>
    </row>
    <row r="5" spans="2:12" ht="15.9" customHeight="1" x14ac:dyDescent="0.4">
      <c r="B5" s="102"/>
      <c r="C5" s="102"/>
      <c r="D5" s="102"/>
      <c r="E5" s="22"/>
    </row>
    <row r="6" spans="2:12" ht="15.9" customHeight="1" thickBot="1" x14ac:dyDescent="0.45">
      <c r="B6" s="102"/>
      <c r="C6" s="102"/>
      <c r="D6" s="102"/>
      <c r="E6" s="22"/>
      <c r="G6" s="100" t="s">
        <v>48</v>
      </c>
      <c r="H6" s="100"/>
      <c r="I6" s="100"/>
      <c r="J6" s="100"/>
      <c r="K6" s="100"/>
      <c r="L6" s="100"/>
    </row>
    <row r="7" spans="2:12" ht="15.9" customHeight="1" thickBot="1" x14ac:dyDescent="0.45">
      <c r="B7" s="102"/>
      <c r="C7" s="102"/>
      <c r="D7" s="102"/>
      <c r="E7" s="22"/>
      <c r="G7" s="68">
        <v>2019</v>
      </c>
    </row>
    <row r="8" spans="2:12" ht="15.9" customHeight="1" thickBot="1" x14ac:dyDescent="0.45">
      <c r="B8" s="102"/>
      <c r="C8" s="102"/>
      <c r="D8" s="102"/>
      <c r="E8" s="22"/>
      <c r="G8" s="66" t="s">
        <v>52</v>
      </c>
      <c r="H8" s="30"/>
      <c r="I8" s="30"/>
      <c r="J8" s="30"/>
      <c r="K8" s="30"/>
      <c r="L8" s="30"/>
    </row>
    <row r="9" spans="2:12" ht="15.9" customHeight="1" thickBot="1" x14ac:dyDescent="0.45">
      <c r="B9" s="102"/>
      <c r="C9" s="102"/>
      <c r="D9" s="102"/>
      <c r="E9" s="22"/>
      <c r="G9" s="68">
        <v>2023</v>
      </c>
    </row>
    <row r="10" spans="2:12" ht="15.9" customHeight="1" thickBot="1" x14ac:dyDescent="0.45">
      <c r="B10" s="102"/>
      <c r="C10" s="102"/>
      <c r="D10" s="102"/>
      <c r="E10" s="22"/>
      <c r="G10" s="66" t="s">
        <v>44</v>
      </c>
      <c r="H10" s="30"/>
      <c r="I10" s="30"/>
      <c r="J10" s="30"/>
      <c r="K10" s="30"/>
      <c r="L10" s="30"/>
    </row>
    <row r="11" spans="2:12" ht="15.9" customHeight="1" thickBot="1" x14ac:dyDescent="0.45">
      <c r="B11" s="102"/>
      <c r="C11" s="102"/>
      <c r="D11" s="102"/>
      <c r="E11" s="22"/>
      <c r="G11" s="67">
        <v>1000</v>
      </c>
      <c r="H11" s="24" t="s">
        <v>50</v>
      </c>
    </row>
    <row r="12" spans="2:12" ht="15.9" customHeight="1" thickBot="1" x14ac:dyDescent="0.45">
      <c r="B12" s="102"/>
      <c r="C12" s="102"/>
      <c r="D12" s="102"/>
      <c r="E12" s="22"/>
      <c r="G12" s="30" t="s">
        <v>49</v>
      </c>
      <c r="H12" s="30"/>
      <c r="K12" s="29"/>
    </row>
    <row r="13" spans="2:12" ht="15.9" customHeight="1" thickBot="1" x14ac:dyDescent="0.45">
      <c r="B13" s="65"/>
      <c r="C13" s="65"/>
      <c r="D13" s="65"/>
      <c r="E13" s="22"/>
      <c r="G13" s="69">
        <f>G11*'Ingreso CEPCI'!C3/'Ingreso CEPCI'!C2</f>
        <v>1300.5704971475143</v>
      </c>
      <c r="H13" s="30" t="s">
        <v>50</v>
      </c>
      <c r="I13" s="30"/>
      <c r="J13" s="30"/>
      <c r="K13" s="29"/>
    </row>
    <row r="14" spans="2:12" ht="15.9" customHeight="1" thickBot="1" x14ac:dyDescent="0.45">
      <c r="B14" s="25" t="s">
        <v>51</v>
      </c>
      <c r="C14" s="23"/>
      <c r="D14" s="23"/>
      <c r="E14" s="22"/>
      <c r="I14" s="30"/>
      <c r="J14" s="30"/>
      <c r="K14" s="29"/>
    </row>
    <row r="15" spans="2:12" ht="16.8" thickBot="1" x14ac:dyDescent="0.45">
      <c r="B15" s="70" t="s">
        <v>134</v>
      </c>
      <c r="C15" s="22"/>
      <c r="D15" s="23"/>
      <c r="E15" s="22"/>
      <c r="I15" s="30"/>
      <c r="J15" s="30"/>
      <c r="K15" s="29"/>
    </row>
    <row r="18" spans="1:39" s="28" customFormat="1" ht="57.45" customHeight="1" x14ac:dyDescent="0.2">
      <c r="A18" s="27" t="str">
        <f>IF($B$15=DATOS!$B$3,EXTRACCIÓN!C2,IF($B$15=DATOS!$B$4,'TRATAMIENTO RESIDUOS'!C2,IF($B$15=DATOS!$B$5,'PRETRATAMIENTO FRUTAS'!C2,IF($B$15=DATOS!$B$6,'GENERACIÓN BIOGÁS'!C2," "))))</f>
        <v>Año</v>
      </c>
      <c r="B18" s="27" t="str">
        <f>IF($B$15=DATOS!$B$3,EXTRACCIÓN!D2,IF($B$15=DATOS!$B$4,'TRATAMIENTO RESIDUOS'!D2,IF($B$15=DATOS!$B$5,'PRETRATAMIENTO FRUTAS'!D2,IF($B$15=DATOS!$B$6,'GENERACIÓN BIOGÁS'!D2," "))))</f>
        <v>Industria</v>
      </c>
      <c r="C18" s="27" t="str">
        <f>IF($B$15=DATOS!$B$3,EXTRACCIÓN!E2,IF($B$15=DATOS!$B$4,'TRATAMIENTO RESIDUOS'!E2,IF($B$15=DATOS!$B$5,'PRETRATAMIENTO FRUTAS'!E2,IF($B$15=DATOS!$B$6,'GENERACIÓN BIOGÁS'!E2," "))))</f>
        <v>Tipo</v>
      </c>
      <c r="D18" s="27" t="str">
        <f>IF($B$15=DATOS!$B$3,EXTRACCIÓN!F2,IF($B$15=DATOS!$B$4,'TRATAMIENTO RESIDUOS'!F2,IF($B$15=DATOS!$B$5,'PRETRATAMIENTO FRUTAS'!F2,IF($B$15=DATOS!$B$6,'GENERACIÓN BIOGÁS'!F2," "))))</f>
        <v>Modelo</v>
      </c>
      <c r="E18" s="27" t="str">
        <f>IF($B$15=DATOS!$B$3,EXTRACCIÓN!G2,IF($B$15=DATOS!$B$4,'TRATAMIENTO RESIDUOS'!G2,IF($B$15=DATOS!$B$5,'PRETRATAMIENTO FRUTAS'!G2,IF($B$15=DATOS!$B$6,'GENERACIÓN BIOGÁS'!G2," "))))</f>
        <v xml:space="preserve">Caudal de gas (Nm3/h) </v>
      </c>
      <c r="F18" s="27" t="str">
        <f>IF($B$15=DATOS!$B$3,EXTRACCIÓN!H2,IF($B$15=DATOS!$B$4,'TRATAMIENTO RESIDUOS'!H2,IF($B$15=DATOS!$B$5,'PRETRATAMIENTO FRUTAS'!H2,IF($B$15=DATOS!$B$6,'GENERACIÓN BIOGÁS'!H2," "))))</f>
        <v>Potencia de refrigeración (kW)</v>
      </c>
      <c r="G18" s="27" t="str">
        <f>IF($B$15=DATOS!$B$3,EXTRACCIÓN!I2,IF($B$15=DATOS!$B$4,'TRATAMIENTO RESIDUOS'!I2,IF($B$15=DATOS!$B$5,'PRETRATAMIENTO FRUTAS'!I2,IF($B$15=DATOS!$B$6,'GENERACIÓN BIOGÁS'!I2," "))))</f>
        <v>Generación (kW)</v>
      </c>
      <c r="H18" s="27" t="str">
        <f>IF($B$15=DATOS!$B$3,EXTRACCIÓN!J2,IF($B$15=DATOS!$B$4,'TRATAMIENTO RESIDUOS'!J2,IF($B$15=DATOS!$B$5,'PRETRATAMIENTO FRUTAS'!J2,IF($B$15=DATOS!$B$6,'GENERACIÓN BIOGÁS'!J2," "))))</f>
        <v>Temperatura de entrada (°C)</v>
      </c>
      <c r="I18" s="27" t="str">
        <f>IF($B$15=DATOS!$B$3,EXTRACCIÓN!K2,IF($B$15=DATOS!$B$4,'TRATAMIENTO RESIDUOS'!K2,IF($B$15=DATOS!$B$5,'PRETRATAMIENTO FRUTAS'!K2,IF($B$15=DATOS!$B$6,'GENERACIÓN BIOGÁS'!K2," "))))</f>
        <v>Temperatura de salida (°C)</v>
      </c>
      <c r="J18" s="27" t="str">
        <f>IF($B$15=DATOS!$B$3,EXTRACCIÓN!L2,IF($B$15=DATOS!$B$4,'TRATAMIENTO RESIDUOS'!L2,IF($B$15=DATOS!$B$5,'PRETRATAMIENTO FRUTAS'!L2,IF($B$15=DATOS!$B$6,'GENERACIÓN BIOGÁS'!L2," "))))</f>
        <v>Presión de trabajo (bar)</v>
      </c>
      <c r="K18" s="27" t="str">
        <f>IF($B$15=DATOS!$B$3,EXTRACCIÓN!M2,IF($B$15=DATOS!$B$4,'TRATAMIENTO RESIDUOS'!M2,IF($B$15=DATOS!$B$5,'PRETRATAMIENTO FRUTAS'!M2,IF($B$15=DATOS!$B$6,'GENERACIÓN BIOGÁS'!M2," "))))</f>
        <v>L (m)</v>
      </c>
      <c r="L18" s="27" t="str">
        <f>IF($B$15=DATOS!$B$3,EXTRACCIÓN!N2,IF($B$15=DATOS!$B$4,'TRATAMIENTO RESIDUOS'!N2,IF($B$15=DATOS!$B$5,'PRETRATAMIENTO FRUTAS'!N2,IF($B$15=DATOS!$B$6,'GENERACIÓN BIOGÁS'!N2," "))))</f>
        <v>W o D (m)</v>
      </c>
      <c r="M18" s="27" t="str">
        <f>IF($B$15=DATOS!$B$3,EXTRACCIÓN!O2,IF($B$15=DATOS!$B$4,'TRATAMIENTO RESIDUOS'!O2,IF($B$15=DATOS!$B$5,'PRETRATAMIENTO FRUTAS'!O2,IF($B$15=DATOS!$B$6,'GENERACIÓN BIOGÁS'!O2," "))))</f>
        <v>H (m)</v>
      </c>
      <c r="N18" s="27" t="str">
        <f>IF($B$15=DATOS!$B$3,EXTRACCIÓN!P2,IF($B$15=DATOS!$B$4,'TRATAMIENTO RESIDUOS'!P2,IF($B$15=DATOS!$B$5,'PRETRATAMIENTO FRUTAS'!P2,IF($B$15=DATOS!$B$6,'GENERACIÓN BIOGÁS'!P2," "))))</f>
        <v>Fabricante</v>
      </c>
      <c r="O18" s="27" t="str">
        <f>IF($B$15=DATOS!$B$3,EXTRACCIÓN!Q2,IF($B$15=DATOS!$B$4,'TRATAMIENTO RESIDUOS'!Q2,IF($B$15=DATOS!$B$5,'PRETRATAMIENTO FRUTAS'!Q2,IF($B$15=DATOS!$B$6,'GENERACIÓN BIOGÁS'!Q2," "))))</f>
        <v>País origen</v>
      </c>
      <c r="P18" s="27" t="str">
        <f>IF($B$15=DATOS!$B$3,EXTRACCIÓN!R2,IF($B$15=DATOS!$B$4,'TRATAMIENTO RESIDUOS'!R2,IF($B$15=DATOS!$B$5,'PRETRATAMIENTO FRUTAS'!R2,IF($B$15=DATOS!$B$6,'GENERACIÓN BIOGÁS'!R2," "))))</f>
        <v>Rep. local</v>
      </c>
      <c r="Q18" s="27" t="str">
        <f>IF($B$15=DATOS!$B$3,EXTRACCIÓN!S2,IF($B$15=DATOS!$B$4,'TRATAMIENTO RESIDUOS'!S2,IF($B$15=DATOS!$B$5,'PRETRATAMIENTO FRUTAS'!S2,IF($B$15=DATOS!$B$6,'GENERACIÓN BIOGÁS'!S2," "))))</f>
        <v>Precio (US$)</v>
      </c>
      <c r="R18" s="27" t="str">
        <f>IF($B$15=DATOS!$B$3,EXTRACCIÓN!T2,IF($B$15=DATOS!$B$4,'TRATAMIENTO RESIDUOS'!T2,IF($B$15=DATOS!$B$5,'PRETRATAMIENTO FRUTAS'!T2,IF($B$15=DATOS!$B$6,'GENERACIÓN BIOGÁS'!T2," "))))</f>
        <v>Tipo precio</v>
      </c>
      <c r="S18" s="27" t="str">
        <f>IF($B$15=DATOS!$B$3,EXTRACCIÓN!U2,IF($B$15=DATOS!$B$4,'TRATAMIENTO RESIDUOS'!U2,IF($B$15=DATOS!$B$5,'PRETRATAMIENTO FRUTAS'!U2,IF($B$15=DATOS!$B$6,'GENERACIÓN BIOGÁS'!U2," "))))</f>
        <v>Fuente</v>
      </c>
      <c r="T18" s="27">
        <f>IF($B$15=DATOS!$B$3,EXTRACCIÓN!V2,IF($B$15=DATOS!$B$4,'TRATAMIENTO RESIDUOS'!V2,IF($B$15=DATOS!$B$5,'PRETRATAMIENTO FRUTAS'!V2,IF($B$15=DATOS!$B$6,'GENERACIÓN BIOGÁS'!V2," "))))</f>
        <v>0</v>
      </c>
      <c r="U18" s="27">
        <f>IF($B$15=DATOS!$B$3,EXTRACCIÓN!W2,IF($B$15=DATOS!$B$4,'TRATAMIENTO RESIDUOS'!W2,IF($B$15=DATOS!$B$5,'PRETRATAMIENTO FRUTAS'!W2,IF($B$15=DATOS!$B$6,'GENERACIÓN BIOGÁS'!W2," "))))</f>
        <v>0</v>
      </c>
      <c r="V18" s="27">
        <f>IF($B$15=DATOS!$B$3,EXTRACCIÓN!X2,IF($B$15=DATOS!$B$4,'TRATAMIENTO RESIDUOS'!X2,IF($B$15=DATOS!$B$5,'PRETRATAMIENTO FRUTAS'!X2,IF($B$15=DATOS!$B$6,'GENERACIÓN BIOGÁS'!X2," "))))</f>
        <v>0</v>
      </c>
      <c r="W18" s="27">
        <f>IF($B$15=DATOS!$B$3,EXTRACCIÓN!Y2,IF($B$15=DATOS!$B$4,'TRATAMIENTO RESIDUOS'!Y2,IF($B$15=DATOS!$B$5,'PRETRATAMIENTO FRUTAS'!Y2,IF($B$15=DATOS!$B$6,'GENERACIÓN BIOGÁS'!Y2," "))))</f>
        <v>0</v>
      </c>
      <c r="X18" s="27">
        <f>IF($B$15=DATOS!$B$3,EXTRACCIÓN!Z2,IF($B$15=DATOS!$B$4,'TRATAMIENTO RESIDUOS'!Z2,IF($B$15=DATOS!$B$5,'PRETRATAMIENTO FRUTAS'!Z2,IF($B$15=DATOS!$B$6,'GENERACIÓN BIOGÁS'!Z2," "))))</f>
        <v>0</v>
      </c>
      <c r="Y18" s="27">
        <f>IF($B$15=DATOS!$B$3,EXTRACCIÓN!AA2,IF($B$15=DATOS!$B$4,'TRATAMIENTO RESIDUOS'!AA2,IF($B$15=DATOS!$B$5,'PRETRATAMIENTO FRUTAS'!AA2,IF($B$15=DATOS!$B$6,'GENERACIÓN BIOGÁS'!AA2," "))))</f>
        <v>0</v>
      </c>
      <c r="Z18" s="27">
        <f>IF($B$15=DATOS!$B$3,EXTRACCIÓN!AB2,IF($B$15=DATOS!$B$4,'TRATAMIENTO RESIDUOS'!AB2,IF($B$15=DATOS!$B$5,'PRETRATAMIENTO FRUTAS'!AB2,IF($B$15=DATOS!$B$6,'GENERACIÓN BIOGÁS'!AB2," "))))</f>
        <v>0</v>
      </c>
      <c r="AA18" s="27">
        <f>IF($B$15=DATOS!$B$3,EXTRACCIÓN!AC2,IF($B$15=DATOS!$B$4,'TRATAMIENTO RESIDUOS'!AC2,IF($B$15=DATOS!$B$5,'PRETRATAMIENTO FRUTAS'!AC2,IF($B$15=DATOS!$B$6,'GENERACIÓN BIOGÁS'!AC2," "))))</f>
        <v>0</v>
      </c>
      <c r="AB18" s="27">
        <f>IF($B$15=DATOS!$B$3,EXTRACCIÓN!AD2,IF($B$15=DATOS!$B$4,'TRATAMIENTO RESIDUOS'!AD2,IF($B$15=DATOS!$B$5,'PRETRATAMIENTO FRUTAS'!AD2,IF($B$15=DATOS!$B$6,'GENERACIÓN BIOGÁS'!AD2," "))))</f>
        <v>0</v>
      </c>
      <c r="AC18" s="27">
        <f>IF($B$15=DATOS!$B$3,EXTRACCIÓN!AE2,IF($B$15=DATOS!$B$4,'TRATAMIENTO RESIDUOS'!AE2,IF($B$15=DATOS!$B$5,'PRETRATAMIENTO FRUTAS'!AE2,IF($B$15=DATOS!$B$6,'GENERACIÓN BIOGÁS'!AE2," "))))</f>
        <v>0</v>
      </c>
      <c r="AD18" s="27" t="str">
        <f>IF($B$15=DATOS!$B$3,EXTRACCIÓN!AF2,IF($B$15=DATOS!$B$4,'TRATAMIENTO RESIDUOS'!AF2,IF($B$15=DATOS!$B$5,'PRETRATAMIENTO FRUTAS'!AF2,IF($B$15=DATOS!$B$5,'GENERACIÓN BIOGÁS'!AF2," "))))</f>
        <v xml:space="preserve"> </v>
      </c>
      <c r="AE18" s="27" t="str">
        <f>IF($B$15=DATOS!$B$3,EXTRACCIÓN!AG2,IF($B$15=DATOS!$B$4,'TRATAMIENTO RESIDUOS'!AG2,IF($B$15=DATOS!$B$5,'PRETRATAMIENTO FRUTAS'!AG2,IF($B$15=DATOS!$B$5,'GENERACIÓN BIOGÁS'!AG2," "))))</f>
        <v xml:space="preserve"> </v>
      </c>
      <c r="AF18" s="27" t="str">
        <f>IF($B$15=DATOS!$B$3,EXTRACCIÓN!AH2,IF($B$15=DATOS!$B$4,'TRATAMIENTO RESIDUOS'!AH2,IF($B$15=DATOS!$B$5,'PRETRATAMIENTO FRUTAS'!AH2,IF($B$15=DATOS!$B$5,'GENERACIÓN BIOGÁS'!AH2," "))))</f>
        <v xml:space="preserve"> </v>
      </c>
      <c r="AG18" s="27" t="str">
        <f>IF($B$15=DATOS!$B$3,EXTRACCIÓN!AI2,IF($B$15=DATOS!$B$4,'TRATAMIENTO RESIDUOS'!AI2,IF($B$15=DATOS!$B$5,'PRETRATAMIENTO FRUTAS'!AI2,IF($B$15=DATOS!$B$5,'GENERACIÓN BIOGÁS'!AI2," "))))</f>
        <v xml:space="preserve"> </v>
      </c>
      <c r="AH18" s="27" t="str">
        <f>IF($B$15=DATOS!$B$3,EXTRACCIÓN!AJ2,IF($B$15=DATOS!$B$4,'TRATAMIENTO RESIDUOS'!AJ2,IF($B$15=DATOS!$B$5,'PRETRATAMIENTO FRUTAS'!AJ2,IF($B$15=DATOS!$B$5,'GENERACIÓN BIOGÁS'!AJ2," "))))</f>
        <v xml:space="preserve"> </v>
      </c>
      <c r="AI18" s="27" t="str">
        <f>IF($B$15=DATOS!$B$3,EXTRACCIÓN!AK2,IF($B$15=DATOS!$B$4,'TRATAMIENTO RESIDUOS'!AK2,IF($B$15=DATOS!$B$5,'PRETRATAMIENTO FRUTAS'!AK2,IF($B$15=DATOS!$B$5,'GENERACIÓN BIOGÁS'!AK2," "))))</f>
        <v xml:space="preserve"> </v>
      </c>
      <c r="AJ18" s="27" t="str">
        <f>IF($B$15=DATOS!$B$3,EXTRACCIÓN!AL2,IF($B$15=DATOS!$B$4,'TRATAMIENTO RESIDUOS'!AL2,IF($B$15=DATOS!$B$5,'PRETRATAMIENTO FRUTAS'!AL2,IF($B$15=DATOS!$B$5,'GENERACIÓN BIOGÁS'!AL2," "))))</f>
        <v xml:space="preserve"> </v>
      </c>
      <c r="AK18" s="27" t="str">
        <f>IF($B$15=DATOS!$B$3,EXTRACCIÓN!AM2,IF($B$15=DATOS!$B$4,'TRATAMIENTO RESIDUOS'!AM2,IF($B$15=DATOS!$B$5,'PRETRATAMIENTO FRUTAS'!AM2,IF($B$15=DATOS!$B$5,'GENERACIÓN BIOGÁS'!AM2," "))))</f>
        <v xml:space="preserve"> </v>
      </c>
      <c r="AL18" s="27" t="str">
        <f>IF($B$15=DATOS!$B$3,EXTRACCIÓN!AN2,IF($B$15=DATOS!$B$4,'TRATAMIENTO RESIDUOS'!AN2,IF($B$15=DATOS!$B$5,'PRETRATAMIENTO FRUTAS'!AN2,IF($B$15=DATOS!$B$5,'GENERACIÓN BIOGÁS'!AN2," "))))</f>
        <v xml:space="preserve"> </v>
      </c>
      <c r="AM18" s="27" t="str">
        <f>IF($B$15=DATOS!$B$3,EXTRACCIÓN!AO2,IF($B$15=DATOS!$B$4,'TRATAMIENTO RESIDUOS'!AO2,IF($B$15=DATOS!$B$5,'PRETRATAMIENTO FRUTAS'!AO2,IF($B$15=DATOS!$B$5,'GENERACIÓN BIOGÁS'!AO2," "))))</f>
        <v xml:space="preserve"> </v>
      </c>
    </row>
    <row r="19" spans="1:39" s="77" customFormat="1" ht="48" customHeight="1" x14ac:dyDescent="0.4">
      <c r="A19" s="98">
        <f>IF($B$15=DATOS!$B$3,EXTRACCIÓN!C3,IF($B$15=DATOS!$B$4,'TRATAMIENTO RESIDUOS'!C3,IF($B$15=DATOS!$B$5,'PRETRATAMIENTO FRUTAS'!C3,IF($B$15=DATOS!$B$6,'GENERACIÓN BIOGÁS'!C3," "))))</f>
        <v>2021</v>
      </c>
      <c r="B19" s="98" t="str">
        <f>IF($B$15=DATOS!$B$3,EXTRACCIÓN!D3,IF($B$15=DATOS!$B$4,'TRATAMIENTO RESIDUOS'!D3,IF($B$15=DATOS!$B$5,'PRETRATAMIENTO FRUTAS'!D3,IF($B$15=DATOS!$B$6,'GENERACIÓN BIOGÁS'!D3," "))))</f>
        <v>Energía</v>
      </c>
      <c r="C19" s="98" t="str">
        <f>IF($B$15=DATOS!$B$3,EXTRACCIÓN!E3,IF($B$15=DATOS!$B$4,'TRATAMIENTO RESIDUOS'!E3,IF($B$15=DATOS!$B$5,'PRETRATAMIENTO FRUTAS'!E3,IF($B$15=DATOS!$B$6,'GENERACIÓN BIOGÁS'!E3," "))))</f>
        <v>Secador</v>
      </c>
      <c r="D19" s="98" t="str">
        <f>IF($B$15=DATOS!$B$3,EXTRACCIÓN!F3,IF($B$15=DATOS!$B$4,'TRATAMIENTO RESIDUOS'!F3,IF($B$15=DATOS!$B$5,'PRETRATAMIENTO FRUTAS'!F3,IF($B$15=DATOS!$B$6,'GENERACIÓN BIOGÁS'!F3," "))))</f>
        <v>Enfriador de biogás 400</v>
      </c>
      <c r="E19" s="98">
        <f>IF($B$15=DATOS!$B$3,EXTRACCIÓN!G3,IF($B$15=DATOS!$B$4,'TRATAMIENTO RESIDUOS'!G3,IF($B$15=DATOS!$B$5,'PRETRATAMIENTO FRUTAS'!G3,IF($B$15=DATOS!$B$6,'GENERACIÓN BIOGÁS'!G3," "))))</f>
        <v>400</v>
      </c>
      <c r="F19" s="98">
        <f>IF($B$15=DATOS!$B$3,EXTRACCIÓN!H3,IF($B$15=DATOS!$B$4,'TRATAMIENTO RESIDUOS'!H3,IF($B$15=DATOS!$B$5,'PRETRATAMIENTO FRUTAS'!H3,IF($B$15=DATOS!$B$6,'GENERACIÓN BIOGÁS'!H3," "))))</f>
        <v>25</v>
      </c>
      <c r="G19" s="98" t="str">
        <f>IF($B$15=DATOS!$B$3,EXTRACCIÓN!I3,IF($B$15=DATOS!$B$4,'TRATAMIENTO RESIDUOS'!I3,IF($B$15=DATOS!$B$5,'PRETRATAMIENTO FRUTAS'!I3,IF($B$15=DATOS!$B$6,'GENERACIÓN BIOGÁS'!I3," "))))</f>
        <v>-</v>
      </c>
      <c r="H19" s="98">
        <f>IF($B$15=DATOS!$B$3,EXTRACCIÓN!J3,IF($B$15=DATOS!$B$4,'TRATAMIENTO RESIDUOS'!J3,IF($B$15=DATOS!$B$5,'PRETRATAMIENTO FRUTAS'!J3,IF($B$15=DATOS!$B$6,'GENERACIÓN BIOGÁS'!J3," "))))</f>
        <v>30</v>
      </c>
      <c r="I19" s="98">
        <f>IF($B$15=DATOS!$B$3,EXTRACCIÓN!K3,IF($B$15=DATOS!$B$4,'TRATAMIENTO RESIDUOS'!K3,IF($B$15=DATOS!$B$5,'PRETRATAMIENTO FRUTAS'!K3,IF($B$15=DATOS!$B$6,'GENERACIÓN BIOGÁS'!K3," "))))</f>
        <v>10</v>
      </c>
      <c r="J19" s="98">
        <f>IF($B$15=DATOS!$B$3,EXTRACCIÓN!L3,IF($B$15=DATOS!$B$4,'TRATAMIENTO RESIDUOS'!L3,IF($B$15=DATOS!$B$5,'PRETRATAMIENTO FRUTAS'!L3,IF($B$15=DATOS!$B$6,'GENERACIÓN BIOGÁS'!L3," "))))</f>
        <v>5.0000000000000001E-3</v>
      </c>
      <c r="K19" s="98" t="str">
        <f>IF($B$15=DATOS!$B$3,EXTRACCIÓN!M3,IF($B$15=DATOS!$B$4,'TRATAMIENTO RESIDUOS'!M3,IF($B$15=DATOS!$B$5,'PRETRATAMIENTO FRUTAS'!M3,IF($B$15=DATOS!$B$6,'GENERACIÓN BIOGÁS'!M3," "))))</f>
        <v>-</v>
      </c>
      <c r="L19" s="98" t="str">
        <f>IF($B$15=DATOS!$B$3,EXTRACCIÓN!N3,IF($B$15=DATOS!$B$4,'TRATAMIENTO RESIDUOS'!N3,IF($B$15=DATOS!$B$5,'PRETRATAMIENTO FRUTAS'!N3,IF($B$15=DATOS!$B$6,'GENERACIÓN BIOGÁS'!N3," "))))</f>
        <v>-</v>
      </c>
      <c r="M19" s="98" t="str">
        <f>IF($B$15=DATOS!$B$3,EXTRACCIÓN!O3,IF($B$15=DATOS!$B$4,'TRATAMIENTO RESIDUOS'!O3,IF($B$15=DATOS!$B$5,'PRETRATAMIENTO FRUTAS'!O3,IF($B$15=DATOS!$B$6,'GENERACIÓN BIOGÁS'!O3," "))))</f>
        <v>-</v>
      </c>
      <c r="N19" s="98" t="str">
        <f>IF($B$15=DATOS!$B$3,EXTRACCIÓN!P3,IF($B$15=DATOS!$B$4,'TRATAMIENTO RESIDUOS'!P3,IF($B$15=DATOS!$B$5,'PRETRATAMIENTO FRUTAS'!P3,IF($B$15=DATOS!$B$6,'GENERACIÓN BIOGÁS'!P3," "))))</f>
        <v>Zorg Biogas GmbH</v>
      </c>
      <c r="O19" s="98" t="str">
        <f>IF($B$15=DATOS!$B$3,EXTRACCIÓN!Q3,IF($B$15=DATOS!$B$4,'TRATAMIENTO RESIDUOS'!Q3,IF($B$15=DATOS!$B$5,'PRETRATAMIENTO FRUTAS'!Q3,IF($B$15=DATOS!$B$6,'GENERACIÓN BIOGÁS'!Q3," "))))</f>
        <v>Alemania</v>
      </c>
      <c r="P19" s="98" t="str">
        <f>IF($B$15=DATOS!$B$3,EXTRACCIÓN!R3,IF($B$15=DATOS!$B$4,'TRATAMIENTO RESIDUOS'!R3,IF($B$15=DATOS!$B$5,'PRETRATAMIENTO FRUTAS'!R3,IF($B$15=DATOS!$B$6,'GENERACIÓN BIOGÁS'!R3," "))))</f>
        <v>-</v>
      </c>
      <c r="Q19" s="98">
        <f>IF($B$15=DATOS!$B$3,EXTRACCIÓN!S3,IF($B$15=DATOS!$B$4,'TRATAMIENTO RESIDUOS'!S3,IF($B$15=DATOS!$B$5,'PRETRATAMIENTO FRUTAS'!S3,IF($B$15=DATOS!$B$6,'GENERACIÓN BIOGÁS'!S3," "))))</f>
        <v>33100</v>
      </c>
      <c r="R19" s="98" t="str">
        <f>IF($B$15=DATOS!$B$3,EXTRACCIÓN!T3,IF($B$15=DATOS!$B$4,'TRATAMIENTO RESIDUOS'!T3,IF($B$15=DATOS!$B$5,'PRETRATAMIENTO FRUTAS'!T3,IF($B$15=DATOS!$B$6,'GENERACIÓN BIOGÁS'!T3," "))))</f>
        <v>EXW</v>
      </c>
      <c r="S19" s="98" t="str">
        <f>IF($B$15=DATOS!$B$3,EXTRACCIÓN!U3,IF($B$15=DATOS!$B$4,'TRATAMIENTO RESIDUOS'!U3,IF($B$15=DATOS!$B$5,'PRETRATAMIENTO FRUTAS'!U3,IF($B$15=DATOS!$B$6,'GENERACIÓN BIOGÁS'!U3," "))))</f>
        <v>Fabricante</v>
      </c>
      <c r="T19" s="98">
        <f>IF($B$15=DATOS!$B$3,EXTRACCIÓN!V3,IF($B$15=DATOS!$B$4,'TRATAMIENTO RESIDUOS'!V3,IF($B$15=DATOS!$B$5,'PRETRATAMIENTO FRUTAS'!V3,IF($B$15=DATOS!$B$6,'GENERACIÓN BIOGÁS'!V3," "))))</f>
        <v>0</v>
      </c>
      <c r="U19" s="98">
        <f>IF($B$15=DATOS!$B$3,EXTRACCIÓN!W3,IF($B$15=DATOS!$B$4,'TRATAMIENTO RESIDUOS'!W3,IF($B$15=DATOS!$B$5,'PRETRATAMIENTO FRUTAS'!W3,IF($B$15=DATOS!$B$6,'GENERACIÓN BIOGÁS'!W3," "))))</f>
        <v>0</v>
      </c>
      <c r="V19" s="98">
        <f>IF($B$15=DATOS!$B$3,EXTRACCIÓN!X3,IF($B$15=DATOS!$B$4,'TRATAMIENTO RESIDUOS'!X3,IF($B$15=DATOS!$B$5,'PRETRATAMIENTO FRUTAS'!X3,IF($B$15=DATOS!$B$6,'GENERACIÓN BIOGÁS'!X3," "))))</f>
        <v>0</v>
      </c>
      <c r="W19" s="98">
        <f>IF($B$15=DATOS!$B$3,EXTRACCIÓN!Y3,IF($B$15=DATOS!$B$4,'TRATAMIENTO RESIDUOS'!Y3,IF($B$15=DATOS!$B$5,'PRETRATAMIENTO FRUTAS'!Y3,IF($B$15=DATOS!$B$6,'GENERACIÓN BIOGÁS'!Y3," "))))</f>
        <v>0</v>
      </c>
      <c r="X19" s="98">
        <f>IF($B$15=DATOS!$B$3,EXTRACCIÓN!Z3,IF($B$15=DATOS!$B$4,'TRATAMIENTO RESIDUOS'!Z3,IF($B$15=DATOS!$B$5,'PRETRATAMIENTO FRUTAS'!Z3,IF($B$15=DATOS!$B$6,'GENERACIÓN BIOGÁS'!Z3," "))))</f>
        <v>0</v>
      </c>
      <c r="Y19" s="98">
        <f>IF($B$15=DATOS!$B$3,EXTRACCIÓN!AA3,IF($B$15=DATOS!$B$4,'TRATAMIENTO RESIDUOS'!AA3,IF($B$15=DATOS!$B$5,'PRETRATAMIENTO FRUTAS'!AA3,IF($B$15=DATOS!$B$6,'GENERACIÓN BIOGÁS'!AA3," "))))</f>
        <v>0</v>
      </c>
      <c r="Z19" s="98">
        <f>IF($B$15=DATOS!$B$3,EXTRACCIÓN!AB3,IF($B$15=DATOS!$B$4,'TRATAMIENTO RESIDUOS'!AB3,IF($B$15=DATOS!$B$5,'PRETRATAMIENTO FRUTAS'!AB3,IF($B$15=DATOS!$B$6,'GENERACIÓN BIOGÁS'!AB3," "))))</f>
        <v>0</v>
      </c>
      <c r="AA19" s="98">
        <f>IF($B$15=DATOS!$B$3,EXTRACCIÓN!AC3,IF($B$15=DATOS!$B$4,'TRATAMIENTO RESIDUOS'!AC3,IF($B$15=DATOS!$B$5,'PRETRATAMIENTO FRUTAS'!AC3,IF($B$15=DATOS!$B$6,'GENERACIÓN BIOGÁS'!AC3," "))))</f>
        <v>0</v>
      </c>
      <c r="AB19" s="98">
        <f>IF($B$15=DATOS!$B$3,EXTRACCIÓN!AD3,IF($B$15=DATOS!$B$4,'TRATAMIENTO RESIDUOS'!AD3,IF($B$15=DATOS!$B$5,'PRETRATAMIENTO FRUTAS'!AD3,IF($B$15=DATOS!$B$6,'GENERACIÓN BIOGÁS'!AD3," "))))</f>
        <v>0</v>
      </c>
      <c r="AC19" s="98">
        <f>IF($B$15=DATOS!$B$3,EXTRACCIÓN!AE3,IF($B$15=DATOS!$B$4,'TRATAMIENTO RESIDUOS'!AE3,IF($B$15=DATOS!$B$5,'PRETRATAMIENTO FRUTAS'!AE3,IF($B$15=DATOS!$B$6,'GENERACIÓN BIOGÁS'!AE3," "))))</f>
        <v>0</v>
      </c>
      <c r="AD19" s="98">
        <f>IF($B$15=DATOS!$B$3,EXTRACCIÓN!AF3,IF($B$15=DATOS!$B$4,'TRATAMIENTO RESIDUOS'!AF3,IF($B$15=DATOS!$B$5,'PRETRATAMIENTO FRUTAS'!AF3,IF($B$15=DATOS!$B$6,'GENERACIÓN BIOGÁS'!AF3," "))))</f>
        <v>0</v>
      </c>
      <c r="AE19" s="98">
        <f>IF($B$15=DATOS!$B$3,EXTRACCIÓN!AG3,IF($B$15=DATOS!$B$4,'TRATAMIENTO RESIDUOS'!AG3,IF($B$15=DATOS!$B$5,'PRETRATAMIENTO FRUTAS'!AG3,IF($B$15=DATOS!$B$6,'GENERACIÓN BIOGÁS'!AG3," "))))</f>
        <v>0</v>
      </c>
      <c r="AF19" s="78" t="str">
        <f>IF($B$15=DATOS!$B$3,EXTRACCIÓN!AH3,IF($B$15=DATOS!$B$4,'TRATAMIENTO RESIDUOS'!AH3,IF($B$15=DATOS!$B$5,'PRETRATAMIENTO FRUTAS'!AH3,IF($B$15=DATOS!$B$5,'GENERACIÓN BIOGÁS'!AH3," "))))</f>
        <v xml:space="preserve"> </v>
      </c>
      <c r="AG19" s="78" t="str">
        <f>IF($B$15=DATOS!$B$3,EXTRACCIÓN!AI3,IF($B$15=DATOS!$B$4,'TRATAMIENTO RESIDUOS'!AI3,IF($B$15=DATOS!$B$5,'PRETRATAMIENTO FRUTAS'!AI3,IF($B$15=DATOS!$B$5,'GENERACIÓN BIOGÁS'!AI3," "))))</f>
        <v xml:space="preserve"> </v>
      </c>
      <c r="AH19" s="78" t="str">
        <f>IF($B$15=DATOS!$B$3,EXTRACCIÓN!AJ3,IF($B$15=DATOS!$B$4,'TRATAMIENTO RESIDUOS'!AJ3,IF($B$15=DATOS!$B$5,'PRETRATAMIENTO FRUTAS'!AJ3,IF($B$15=DATOS!$B$5,'GENERACIÓN BIOGÁS'!AJ3," "))))</f>
        <v xml:space="preserve"> </v>
      </c>
    </row>
    <row r="20" spans="1:39" s="77" customFormat="1" ht="45" customHeight="1" x14ac:dyDescent="0.4">
      <c r="A20" s="98">
        <f>IF($B$15=DATOS!$B$3,EXTRACCIÓN!C4,IF($B$15=DATOS!$B$4,'TRATAMIENTO RESIDUOS'!C4,IF($B$15=DATOS!$B$5,'PRETRATAMIENTO FRUTAS'!C7,IF($B$15=DATOS!$B$6,'GENERACIÓN BIOGÁS'!C4," "))))</f>
        <v>2021</v>
      </c>
      <c r="B20" s="98" t="str">
        <f>IF($B$15=DATOS!$B$3,EXTRACCIÓN!D4,IF($B$15=DATOS!$B$4,'TRATAMIENTO RESIDUOS'!D4,IF($B$15=DATOS!$B$5,'PRETRATAMIENTO FRUTAS'!D7,IF($B$15=DATOS!$B$6,'GENERACIÓN BIOGÁS'!D4," "))))</f>
        <v>Energía</v>
      </c>
      <c r="C20" s="98" t="str">
        <f>IF($B$15=DATOS!$B$3,EXTRACCIÓN!E4,IF($B$15=DATOS!$B$4,'TRATAMIENTO RESIDUOS'!E4,IF($B$15=DATOS!$B$5,'PRETRATAMIENTO FRUTAS'!E7,IF($B$15=DATOS!$B$6,'GENERACIÓN BIOGÁS'!E4," "))))</f>
        <v>Generador</v>
      </c>
      <c r="D20" s="98" t="str">
        <f>IF($B$15=DATOS!$B$3,EXTRACCIÓN!F4,IF($B$15=DATOS!$B$4,'TRATAMIENTO RESIDUOS'!F4,IF($B$15=DATOS!$B$5,'PRETRATAMIENTO FRUTAS'!F7,IF($B$15=DATOS!$B$6,'GENERACIÓN BIOGÁS'!F4," "))))</f>
        <v>YDNC-500</v>
      </c>
      <c r="E20" s="98" t="str">
        <f>IF($B$15=DATOS!$B$3,EXTRACCIÓN!G4,IF($B$15=DATOS!$B$4,'TRATAMIENTO RESIDUOS'!G4,IF($B$15=DATOS!$B$5,'PRETRATAMIENTO FRUTAS'!G7,IF($B$15=DATOS!$B$6,'GENERACIÓN BIOGÁS'!G4," "))))</f>
        <v>&lt;250</v>
      </c>
      <c r="F20" s="98" t="str">
        <f>IF($B$15=DATOS!$B$3,EXTRACCIÓN!H4,IF($B$15=DATOS!$B$4,'TRATAMIENTO RESIDUOS'!H4,IF($B$15=DATOS!$B$5,'PRETRATAMIENTO FRUTAS'!H7,IF($B$15=DATOS!$B$6,'GENERACIÓN BIOGÁS'!H4," "))))</f>
        <v>-</v>
      </c>
      <c r="G20" s="98">
        <f>IF($B$15=DATOS!$B$3,EXTRACCIÓN!I4,IF($B$15=DATOS!$B$4,'TRATAMIENTO RESIDUOS'!I4,IF($B$15=DATOS!$B$5,'PRETRATAMIENTO FRUTAS'!I7,IF($B$15=DATOS!$B$6,'GENERACIÓN BIOGÁS'!I4," "))))</f>
        <v>500</v>
      </c>
      <c r="H20" s="98" t="str">
        <f>IF($B$15=DATOS!$B$3,EXTRACCIÓN!J4,IF($B$15=DATOS!$B$4,'TRATAMIENTO RESIDUOS'!J4,IF($B$15=DATOS!$B$5,'PRETRATAMIENTO FRUTAS'!J7,IF($B$15=DATOS!$B$6,'GENERACIÓN BIOGÁS'!J4," "))))</f>
        <v>0-60</v>
      </c>
      <c r="I20" s="98" t="str">
        <f>IF($B$15=DATOS!$B$3,EXTRACCIÓN!K4,IF($B$15=DATOS!$B$4,'TRATAMIENTO RESIDUOS'!K4,IF($B$15=DATOS!$B$5,'PRETRATAMIENTO FRUTAS'!K7,IF($B$15=DATOS!$B$6,'GENERACIÓN BIOGÁS'!K4," "))))</f>
        <v>-</v>
      </c>
      <c r="J20" s="98" t="str">
        <f>IF($B$15=DATOS!$B$3,EXTRACCIÓN!L4,IF($B$15=DATOS!$B$4,'TRATAMIENTO RESIDUOS'!L4,IF($B$15=DATOS!$B$5,'PRETRATAMIENTO FRUTAS'!L7,IF($B$15=DATOS!$B$6,'GENERACIÓN BIOGÁS'!L4," "))))</f>
        <v>-</v>
      </c>
      <c r="K20" s="98">
        <f>IF($B$15=DATOS!$B$3,EXTRACCIÓN!M4,IF($B$15=DATOS!$B$4,'TRATAMIENTO RESIDUOS'!M4,IF($B$15=DATOS!$B$5,'PRETRATAMIENTO FRUTAS'!M7,IF($B$15=DATOS!$B$6,'GENERACIÓN BIOGÁS'!M4," "))))</f>
        <v>4.2</v>
      </c>
      <c r="L20" s="98">
        <f>IF($B$15=DATOS!$B$3,EXTRACCIÓN!N4,IF($B$15=DATOS!$B$4,'TRATAMIENTO RESIDUOS'!N4,IF($B$15=DATOS!$B$5,'PRETRATAMIENTO FRUTAS'!N7,IF($B$15=DATOS!$B$6,'GENERACIÓN BIOGÁS'!N4," "))))</f>
        <v>2.11</v>
      </c>
      <c r="M20" s="98">
        <f>IF($B$15=DATOS!$B$3,EXTRACCIÓN!O4,IF($B$15=DATOS!$B$4,'TRATAMIENTO RESIDUOS'!O4,IF($B$15=DATOS!$B$5,'PRETRATAMIENTO FRUTAS'!O7,IF($B$15=DATOS!$B$6,'GENERACIÓN BIOGÁS'!O4," "))))</f>
        <v>2.5</v>
      </c>
      <c r="N20" s="98" t="str">
        <f>IF($B$15=DATOS!$B$3,EXTRACCIÓN!P4,IF($B$15=DATOS!$B$4,'TRATAMIENTO RESIDUOS'!P4,IF($B$15=DATOS!$B$5,'PRETRATAMIENTO FRUTAS'!P7,IF($B$15=DATOS!$B$6,'GENERACIÓN BIOGÁS'!P4," "))))</f>
        <v>Weifang Yidaneng Power Co., Ltd.</v>
      </c>
      <c r="O20" s="98" t="str">
        <f>IF($B$15=DATOS!$B$3,EXTRACCIÓN!Q4,IF($B$15=DATOS!$B$4,'TRATAMIENTO RESIDUOS'!Q4,IF($B$15=DATOS!$B$5,'PRETRATAMIENTO FRUTAS'!Q7,IF($B$15=DATOS!$B$6,'GENERACIÓN BIOGÁS'!Q4," "))))</f>
        <v>China</v>
      </c>
      <c r="P20" s="98" t="str">
        <f>IF($B$15=DATOS!$B$3,EXTRACCIÓN!R4,IF($B$15=DATOS!$B$4,'TRATAMIENTO RESIDUOS'!R4,IF($B$15=DATOS!$B$5,'PRETRATAMIENTO FRUTAS'!R7,IF($B$15=DATOS!$B$6,'GENERACIÓN BIOGÁS'!R4," "))))</f>
        <v>-</v>
      </c>
      <c r="Q20" s="98">
        <f>IF($B$15=DATOS!$B$3,EXTRACCIÓN!S4,IF($B$15=DATOS!$B$4,'TRATAMIENTO RESIDUOS'!S4,IF($B$15=DATOS!$B$5,'PRETRATAMIENTO FRUTAS'!S7,IF($B$15=DATOS!$B$6,'GENERACIÓN BIOGÁS'!S4," "))))</f>
        <v>128931</v>
      </c>
      <c r="R20" s="98" t="str">
        <f>IF($B$15=DATOS!$B$3,EXTRACCIÓN!T4,IF($B$15=DATOS!$B$4,'TRATAMIENTO RESIDUOS'!T4,IF($B$15=DATOS!$B$5,'PRETRATAMIENTO FRUTAS'!T7,IF($B$15=DATOS!$B$6,'GENERACIÓN BIOGÁS'!T4," "))))</f>
        <v>FOB China</v>
      </c>
      <c r="S20" s="98" t="str">
        <f>IF($B$15=DATOS!$B$3,EXTRACCIÓN!U4,IF($B$15=DATOS!$B$4,'TRATAMIENTO RESIDUOS'!U4,IF($B$15=DATOS!$B$5,'PRETRATAMIENTO FRUTAS'!U7,IF($B$15=DATOS!$B$6,'GENERACIÓN BIOGÁS'!U4," "))))</f>
        <v>Fabricante</v>
      </c>
      <c r="T20" s="98">
        <f>IF($B$15=DATOS!$B$3,EXTRACCIÓN!V4,IF($B$15=DATOS!$B$4,'TRATAMIENTO RESIDUOS'!V4,IF($B$15=DATOS!$B$5,'PRETRATAMIENTO FRUTAS'!V7,IF($B$15=DATOS!$B$6,'GENERACIÓN BIOGÁS'!V4," "))))</f>
        <v>0</v>
      </c>
      <c r="U20" s="98">
        <f>IF($B$15=DATOS!$B$3,EXTRACCIÓN!W4,IF($B$15=DATOS!$B$4,'TRATAMIENTO RESIDUOS'!W4,IF($B$15=DATOS!$B$5,'PRETRATAMIENTO FRUTAS'!W7,IF($B$15=DATOS!$B$6,'GENERACIÓN BIOGÁS'!W4," "))))</f>
        <v>0</v>
      </c>
      <c r="V20" s="98">
        <f>IF($B$15=DATOS!$B$3,EXTRACCIÓN!X4,IF($B$15=DATOS!$B$4,'TRATAMIENTO RESIDUOS'!X4,IF($B$15=DATOS!$B$5,'PRETRATAMIENTO FRUTAS'!X7,IF($B$15=DATOS!$B$6,'GENERACIÓN BIOGÁS'!X4," "))))</f>
        <v>0</v>
      </c>
      <c r="W20" s="98">
        <f>IF($B$15=DATOS!$B$3,EXTRACCIÓN!Y4,IF($B$15=DATOS!$B$4,'TRATAMIENTO RESIDUOS'!Y4,IF($B$15=DATOS!$B$5,'PRETRATAMIENTO FRUTAS'!Y7,IF($B$15=DATOS!$B$6,'GENERACIÓN BIOGÁS'!Y4," "))))</f>
        <v>0</v>
      </c>
      <c r="X20" s="98">
        <f>IF($B$15=DATOS!$B$3,EXTRACCIÓN!Z4,IF($B$15=DATOS!$B$4,'TRATAMIENTO RESIDUOS'!Z4,IF($B$15=DATOS!$B$5,'PRETRATAMIENTO FRUTAS'!Z7,IF($B$15=DATOS!$B$6,'GENERACIÓN BIOGÁS'!Z4," "))))</f>
        <v>0</v>
      </c>
      <c r="Y20" s="98">
        <f>IF($B$15=DATOS!$B$3,EXTRACCIÓN!AA4,IF($B$15=DATOS!$B$4,'TRATAMIENTO RESIDUOS'!AA4,IF($B$15=DATOS!$B$5,'PRETRATAMIENTO FRUTAS'!AA7,IF($B$15=DATOS!$B$6,'GENERACIÓN BIOGÁS'!AA4," "))))</f>
        <v>0</v>
      </c>
      <c r="Z20" s="98">
        <f>IF($B$15=DATOS!$B$3,EXTRACCIÓN!AB4,IF($B$15=DATOS!$B$4,'TRATAMIENTO RESIDUOS'!AB4,IF($B$15=DATOS!$B$5,'PRETRATAMIENTO FRUTAS'!AB7,IF($B$15=DATOS!$B$6,'GENERACIÓN BIOGÁS'!AB4," "))))</f>
        <v>0</v>
      </c>
      <c r="AA20" s="98">
        <f>IF($B$15=DATOS!$B$3,EXTRACCIÓN!AC4,IF($B$15=DATOS!$B$4,'TRATAMIENTO RESIDUOS'!AC4,IF($B$15=DATOS!$B$5,'PRETRATAMIENTO FRUTAS'!AC7,IF($B$15=DATOS!$B$6,'GENERACIÓN BIOGÁS'!AC4," "))))</f>
        <v>0</v>
      </c>
      <c r="AB20" s="98">
        <f>IF($B$15=DATOS!$B$3,EXTRACCIÓN!AD4,IF($B$15=DATOS!$B$4,'TRATAMIENTO RESIDUOS'!AD4,IF($B$15=DATOS!$B$5,'PRETRATAMIENTO FRUTAS'!AD7,IF($B$15=DATOS!$B$6,'GENERACIÓN BIOGÁS'!AD4," "))))</f>
        <v>0</v>
      </c>
      <c r="AC20" s="98">
        <f>IF($B$15=DATOS!$B$3,EXTRACCIÓN!AE4,IF($B$15=DATOS!$B$4,'TRATAMIENTO RESIDUOS'!AE4,IF($B$15=DATOS!$B$5,'PRETRATAMIENTO FRUTAS'!AE7,IF($B$15=DATOS!$B$6,'GENERACIÓN BIOGÁS'!AE4," "))))</f>
        <v>0</v>
      </c>
      <c r="AD20" s="98">
        <f>IF($B$15=DATOS!$B$3,EXTRACCIÓN!AF4,IF($B$15=DATOS!$B$4,'TRATAMIENTO RESIDUOS'!AF4,IF($B$15=DATOS!$B$5,'PRETRATAMIENTO FRUTAS'!AF7,IF($B$15=DATOS!$B$6,'GENERACIÓN BIOGÁS'!AF4," "))))</f>
        <v>0</v>
      </c>
      <c r="AE20" s="98">
        <f>IF($B$15=DATOS!$B$3,EXTRACCIÓN!AG4,IF($B$15=DATOS!$B$4,'TRATAMIENTO RESIDUOS'!AG4,IF($B$15=DATOS!$B$5,'PRETRATAMIENTO FRUTAS'!AG7,IF($B$15=DATOS!$B$6,'GENERACIÓN BIOGÁS'!AG4," "))))</f>
        <v>0</v>
      </c>
      <c r="AF20" s="78" t="str">
        <f>IF($B$15=DATOS!$B$3,EXTRACCIÓN!AH4,IF($B$15=DATOS!$B$4,'TRATAMIENTO RESIDUOS'!AH4,IF($B$15=DATOS!$B$5,'PRETRATAMIENTO FRUTAS'!AH7,IF($B$15=DATOS!$B$5,'GENERACIÓN BIOGÁS'!AH4," "))))</f>
        <v xml:space="preserve"> </v>
      </c>
      <c r="AG20" s="78" t="str">
        <f>IF($B$15=DATOS!$B$3,EXTRACCIÓN!AI4,IF($B$15=DATOS!$B$4,'TRATAMIENTO RESIDUOS'!AI4,IF($B$15=DATOS!$B$5,'PRETRATAMIENTO FRUTAS'!AI7,IF($B$15=DATOS!$B$5,'GENERACIÓN BIOGÁS'!AI4," "))))</f>
        <v xml:space="preserve"> </v>
      </c>
      <c r="AH20" s="78" t="str">
        <f>IF($B$15=DATOS!$B$3,EXTRACCIÓN!AJ4,IF($B$15=DATOS!$B$4,'TRATAMIENTO RESIDUOS'!AJ4,IF($B$15=DATOS!$B$5,'PRETRATAMIENTO FRUTAS'!AJ7,IF($B$15=DATOS!$B$5,'GENERACIÓN BIOGÁS'!AJ4," "))))</f>
        <v xml:space="preserve"> </v>
      </c>
    </row>
    <row r="21" spans="1:39" s="77" customFormat="1" ht="45" customHeight="1" x14ac:dyDescent="0.4">
      <c r="A21" s="98">
        <f>IF($B$15=DATOS!$B$3,EXTRACCIÓN!C5,IF($B$15=DATOS!$B$4,'TRATAMIENTO RESIDUOS'!C5,IF($B$15=DATOS!$B$5,'PRETRATAMIENTO FRUTAS'!C9,IF($B$15=DATOS!$B$6,'GENERACIÓN BIOGÁS'!C5," "))))</f>
        <v>0</v>
      </c>
      <c r="B21" s="98">
        <f>IF($B$15=DATOS!$B$3,EXTRACCIÓN!D5,IF($B$15=DATOS!$B$4,'TRATAMIENTO RESIDUOS'!D5,IF($B$15=DATOS!$B$5,'PRETRATAMIENTO FRUTAS'!D9,IF($B$15=DATOS!$B$6,'GENERACIÓN BIOGÁS'!D5," "))))</f>
        <v>0</v>
      </c>
      <c r="C21" s="98">
        <f>IF($B$15=DATOS!$B$3,EXTRACCIÓN!E5,IF($B$15=DATOS!$B$4,'TRATAMIENTO RESIDUOS'!E5,IF($B$15=DATOS!$B$5,'PRETRATAMIENTO FRUTAS'!E9,IF($B$15=DATOS!$B$6,'GENERACIÓN BIOGÁS'!E5," "))))</f>
        <v>0</v>
      </c>
      <c r="D21" s="98">
        <f>IF($B$15=DATOS!$B$3,EXTRACCIÓN!F5,IF($B$15=DATOS!$B$4,'TRATAMIENTO RESIDUOS'!F5,IF($B$15=DATOS!$B$5,'PRETRATAMIENTO FRUTAS'!F9,IF($B$15=DATOS!$B$6,'GENERACIÓN BIOGÁS'!F5," "))))</f>
        <v>0</v>
      </c>
      <c r="E21" s="98">
        <f>IF($B$15=DATOS!$B$3,EXTRACCIÓN!G5,IF($B$15=DATOS!$B$4,'TRATAMIENTO RESIDUOS'!G5,IF($B$15=DATOS!$B$5,'PRETRATAMIENTO FRUTAS'!G9,IF($B$15=DATOS!$B$6,'GENERACIÓN BIOGÁS'!G5," "))))</f>
        <v>0</v>
      </c>
      <c r="F21" s="98">
        <f>IF($B$15=DATOS!$B$3,EXTRACCIÓN!H5,IF($B$15=DATOS!$B$4,'TRATAMIENTO RESIDUOS'!H5,IF($B$15=DATOS!$B$5,'PRETRATAMIENTO FRUTAS'!H9,IF($B$15=DATOS!$B$6,'GENERACIÓN BIOGÁS'!H5," "))))</f>
        <v>0</v>
      </c>
      <c r="G21" s="98">
        <f>IF($B$15=DATOS!$B$3,EXTRACCIÓN!I5,IF($B$15=DATOS!$B$4,'TRATAMIENTO RESIDUOS'!I5,IF($B$15=DATOS!$B$5,'PRETRATAMIENTO FRUTAS'!I9,IF($B$15=DATOS!$B$6,'GENERACIÓN BIOGÁS'!I5," "))))</f>
        <v>0</v>
      </c>
      <c r="H21" s="98">
        <f>IF($B$15=DATOS!$B$3,EXTRACCIÓN!J5,IF($B$15=DATOS!$B$4,'TRATAMIENTO RESIDUOS'!J5,IF($B$15=DATOS!$B$5,'PRETRATAMIENTO FRUTAS'!J9,IF($B$15=DATOS!$B$6,'GENERACIÓN BIOGÁS'!J5," "))))</f>
        <v>0</v>
      </c>
      <c r="I21" s="98">
        <f>IF($B$15=DATOS!$B$3,EXTRACCIÓN!K5,IF($B$15=DATOS!$B$4,'TRATAMIENTO RESIDUOS'!K5,IF($B$15=DATOS!$B$5,'PRETRATAMIENTO FRUTAS'!K9,IF($B$15=DATOS!$B$6,'GENERACIÓN BIOGÁS'!K5," "))))</f>
        <v>0</v>
      </c>
      <c r="J21" s="98">
        <f>IF($B$15=DATOS!$B$3,EXTRACCIÓN!L5,IF($B$15=DATOS!$B$4,'TRATAMIENTO RESIDUOS'!L5,IF($B$15=DATOS!$B$5,'PRETRATAMIENTO FRUTAS'!L9,IF($B$15=DATOS!$B$6,'GENERACIÓN BIOGÁS'!L5," "))))</f>
        <v>0</v>
      </c>
      <c r="K21" s="98">
        <f>IF($B$15=DATOS!$B$3,EXTRACCIÓN!M5,IF($B$15=DATOS!$B$4,'TRATAMIENTO RESIDUOS'!M5,IF($B$15=DATOS!$B$5,'PRETRATAMIENTO FRUTAS'!M9,IF($B$15=DATOS!$B$6,'GENERACIÓN BIOGÁS'!M5," "))))</f>
        <v>0</v>
      </c>
      <c r="L21" s="98">
        <f>IF($B$15=DATOS!$B$3,EXTRACCIÓN!N5,IF($B$15=DATOS!$B$4,'TRATAMIENTO RESIDUOS'!N5,IF($B$15=DATOS!$B$5,'PRETRATAMIENTO FRUTAS'!N9,IF($B$15=DATOS!$B$6,'GENERACIÓN BIOGÁS'!N5," "))))</f>
        <v>0</v>
      </c>
      <c r="M21" s="98">
        <f>IF($B$15=DATOS!$B$3,EXTRACCIÓN!O5,IF($B$15=DATOS!$B$4,'TRATAMIENTO RESIDUOS'!O5,IF($B$15=DATOS!$B$5,'PRETRATAMIENTO FRUTAS'!O9,IF($B$15=DATOS!$B$6,'GENERACIÓN BIOGÁS'!O5," "))))</f>
        <v>0</v>
      </c>
      <c r="N21" s="98">
        <f>IF($B$15=DATOS!$B$3,EXTRACCIÓN!P5,IF($B$15=DATOS!$B$4,'TRATAMIENTO RESIDUOS'!P5,IF($B$15=DATOS!$B$5,'PRETRATAMIENTO FRUTAS'!P9,IF($B$15=DATOS!$B$6,'GENERACIÓN BIOGÁS'!P5," "))))</f>
        <v>0</v>
      </c>
      <c r="O21" s="98">
        <f>IF($B$15=DATOS!$B$3,EXTRACCIÓN!Q5,IF($B$15=DATOS!$B$4,'TRATAMIENTO RESIDUOS'!Q5,IF($B$15=DATOS!$B$5,'PRETRATAMIENTO FRUTAS'!Q9,IF($B$15=DATOS!$B$6,'GENERACIÓN BIOGÁS'!Q5," "))))</f>
        <v>0</v>
      </c>
      <c r="P21" s="98">
        <f>IF($B$15=DATOS!$B$3,EXTRACCIÓN!R5,IF($B$15=DATOS!$B$4,'TRATAMIENTO RESIDUOS'!R5,IF($B$15=DATOS!$B$5,'PRETRATAMIENTO FRUTAS'!R9,IF($B$15=DATOS!$B$6,'GENERACIÓN BIOGÁS'!R5," "))))</f>
        <v>0</v>
      </c>
      <c r="Q21" s="98">
        <f>IF($B$15=DATOS!$B$3,EXTRACCIÓN!S5,IF($B$15=DATOS!$B$4,'TRATAMIENTO RESIDUOS'!S5,IF($B$15=DATOS!$B$5,'PRETRATAMIENTO FRUTAS'!S9,IF($B$15=DATOS!$B$6,'GENERACIÓN BIOGÁS'!S5," "))))</f>
        <v>0</v>
      </c>
      <c r="R21" s="98">
        <f>IF($B$15=DATOS!$B$3,EXTRACCIÓN!T5,IF($B$15=DATOS!$B$4,'TRATAMIENTO RESIDUOS'!T5,IF($B$15=DATOS!$B$5,'PRETRATAMIENTO FRUTAS'!T9,IF($B$15=DATOS!$B$6,'GENERACIÓN BIOGÁS'!T5," "))))</f>
        <v>0</v>
      </c>
      <c r="S21" s="98">
        <f>IF($B$15=DATOS!$B$3,EXTRACCIÓN!U5,IF($B$15=DATOS!$B$4,'TRATAMIENTO RESIDUOS'!U5,IF($B$15=DATOS!$B$5,'PRETRATAMIENTO FRUTAS'!U9,IF($B$15=DATOS!$B$6,'GENERACIÓN BIOGÁS'!U5," "))))</f>
        <v>0</v>
      </c>
      <c r="T21" s="98">
        <f>IF($B$15=DATOS!$B$3,EXTRACCIÓN!V5,IF($B$15=DATOS!$B$4,'TRATAMIENTO RESIDUOS'!V5,IF($B$15=DATOS!$B$5,'PRETRATAMIENTO FRUTAS'!V9,IF($B$15=DATOS!$B$6,'GENERACIÓN BIOGÁS'!V5," "))))</f>
        <v>0</v>
      </c>
      <c r="U21" s="98">
        <f>IF($B$15=DATOS!$B$3,EXTRACCIÓN!W5,IF($B$15=DATOS!$B$4,'TRATAMIENTO RESIDUOS'!W5,IF($B$15=DATOS!$B$5,'PRETRATAMIENTO FRUTAS'!W9,IF($B$15=DATOS!$B$6,'GENERACIÓN BIOGÁS'!W5," "))))</f>
        <v>0</v>
      </c>
      <c r="V21" s="98">
        <f>IF($B$15=DATOS!$B$3,EXTRACCIÓN!X5,IF($B$15=DATOS!$B$4,'TRATAMIENTO RESIDUOS'!X5,IF($B$15=DATOS!$B$5,'PRETRATAMIENTO FRUTAS'!X9,IF($B$15=DATOS!$B$6,'GENERACIÓN BIOGÁS'!X5," "))))</f>
        <v>0</v>
      </c>
      <c r="W21" s="98">
        <f>IF($B$15=DATOS!$B$3,EXTRACCIÓN!Y5,IF($B$15=DATOS!$B$4,'TRATAMIENTO RESIDUOS'!Y5,IF($B$15=DATOS!$B$5,'PRETRATAMIENTO FRUTAS'!Y9,IF($B$15=DATOS!$B$6,'GENERACIÓN BIOGÁS'!Y5," "))))</f>
        <v>0</v>
      </c>
      <c r="X21" s="98">
        <f>IF($B$15=DATOS!$B$3,EXTRACCIÓN!Z5,IF($B$15=DATOS!$B$4,'TRATAMIENTO RESIDUOS'!Z5,IF($B$15=DATOS!$B$5,'PRETRATAMIENTO FRUTAS'!Z9,IF($B$15=DATOS!$B$6,'GENERACIÓN BIOGÁS'!Z5," "))))</f>
        <v>0</v>
      </c>
      <c r="Y21" s="98">
        <f>IF($B$15=DATOS!$B$3,EXTRACCIÓN!AA5,IF($B$15=DATOS!$B$4,'TRATAMIENTO RESIDUOS'!AA5,IF($B$15=DATOS!$B$5,'PRETRATAMIENTO FRUTAS'!AA9,IF($B$15=DATOS!$B$6,'GENERACIÓN BIOGÁS'!AA5," "))))</f>
        <v>0</v>
      </c>
      <c r="Z21" s="98">
        <f>IF($B$15=DATOS!$B$3,EXTRACCIÓN!AB5,IF($B$15=DATOS!$B$4,'TRATAMIENTO RESIDUOS'!AB5,IF($B$15=DATOS!$B$5,'PRETRATAMIENTO FRUTAS'!AB9,IF($B$15=DATOS!$B$6,'GENERACIÓN BIOGÁS'!AB5," "))))</f>
        <v>0</v>
      </c>
      <c r="AA21" s="98">
        <f>IF($B$15=DATOS!$B$3,EXTRACCIÓN!AC5,IF($B$15=DATOS!$B$4,'TRATAMIENTO RESIDUOS'!AC5,IF($B$15=DATOS!$B$5,'PRETRATAMIENTO FRUTAS'!AC9,IF($B$15=DATOS!$B$6,'GENERACIÓN BIOGÁS'!AC5," "))))</f>
        <v>0</v>
      </c>
      <c r="AB21" s="98">
        <f>IF($B$15=DATOS!$B$3,EXTRACCIÓN!AD5,IF($B$15=DATOS!$B$4,'TRATAMIENTO RESIDUOS'!AD5,IF($B$15=DATOS!$B$5,'PRETRATAMIENTO FRUTAS'!AD9,IF($B$15=DATOS!$B$6,'GENERACIÓN BIOGÁS'!AD5," "))))</f>
        <v>0</v>
      </c>
      <c r="AC21" s="98">
        <f>IF($B$15=DATOS!$B$3,EXTRACCIÓN!AE5,IF($B$15=DATOS!$B$4,'TRATAMIENTO RESIDUOS'!AE5,IF($B$15=DATOS!$B$5,'PRETRATAMIENTO FRUTAS'!AE9,IF($B$15=DATOS!$B$6,'GENERACIÓN BIOGÁS'!AE5," "))))</f>
        <v>0</v>
      </c>
      <c r="AD21" s="98">
        <f>IF($B$15=DATOS!$B$3,EXTRACCIÓN!AF5,IF($B$15=DATOS!$B$4,'TRATAMIENTO RESIDUOS'!AF5,IF($B$15=DATOS!$B$5,'PRETRATAMIENTO FRUTAS'!AF9,IF($B$15=DATOS!$B$6,'GENERACIÓN BIOGÁS'!AF5," "))))</f>
        <v>0</v>
      </c>
      <c r="AE21" s="98">
        <f>IF($B$15=DATOS!$B$3,EXTRACCIÓN!AG5,IF($B$15=DATOS!$B$4,'TRATAMIENTO RESIDUOS'!AG5,IF($B$15=DATOS!$B$5,'PRETRATAMIENTO FRUTAS'!AG9,IF($B$15=DATOS!$B$6,'GENERACIÓN BIOGÁS'!AG5," "))))</f>
        <v>0</v>
      </c>
      <c r="AF21" s="78" t="str">
        <f>IF($B$15=DATOS!$B$3,EXTRACCIÓN!AH5,IF($B$15=DATOS!$B$4,'TRATAMIENTO RESIDUOS'!AH5,IF($B$15=DATOS!$B$5,'PRETRATAMIENTO FRUTAS'!AH9,IF($B$15=DATOS!$B$5,'GENERACIÓN BIOGÁS'!AH5," "))))</f>
        <v xml:space="preserve"> </v>
      </c>
      <c r="AG21" s="78" t="str">
        <f>IF($B$15=DATOS!$B$3,EXTRACCIÓN!AI5,IF($B$15=DATOS!$B$4,'TRATAMIENTO RESIDUOS'!AI5,IF($B$15=DATOS!$B$5,'PRETRATAMIENTO FRUTAS'!AI9,IF($B$15=DATOS!$B$5,'GENERACIÓN BIOGÁS'!AI5," "))))</f>
        <v xml:space="preserve"> </v>
      </c>
      <c r="AH21" s="78" t="str">
        <f>IF($B$15=DATOS!$B$3,EXTRACCIÓN!AJ5,IF($B$15=DATOS!$B$4,'TRATAMIENTO RESIDUOS'!AJ5,IF($B$15=DATOS!$B$5,'PRETRATAMIENTO FRUTAS'!AJ9,IF($B$15=DATOS!$B$5,'GENERACIÓN BIOGÁS'!AJ5," "))))</f>
        <v xml:space="preserve"> </v>
      </c>
    </row>
    <row r="22" spans="1:39" s="77" customFormat="1" ht="45" customHeight="1" x14ac:dyDescent="0.4">
      <c r="A22" s="98">
        <f>IF($B$15=DATOS!$B$3,EXTRACCIÓN!C6,IF($B$15=DATOS!$B$4,'TRATAMIENTO RESIDUOS'!C6,IF($B$15=DATOS!$B$5,'PRETRATAMIENTO FRUTAS'!C10,IF($B$15=DATOS!$B$6,'GENERACIÓN BIOGÁS'!C6," "))))</f>
        <v>0</v>
      </c>
      <c r="B22" s="98">
        <f>IF($B$15=DATOS!$B$3,EXTRACCIÓN!D6,IF($B$15=DATOS!$B$4,'TRATAMIENTO RESIDUOS'!D6,IF($B$15=DATOS!$B$5,'PRETRATAMIENTO FRUTAS'!D10,IF($B$15=DATOS!$B$6,'GENERACIÓN BIOGÁS'!D6," "))))</f>
        <v>0</v>
      </c>
      <c r="C22" s="98">
        <f>IF($B$15=DATOS!$B$3,EXTRACCIÓN!E6,IF($B$15=DATOS!$B$4,'TRATAMIENTO RESIDUOS'!E6,IF($B$15=DATOS!$B$5,'PRETRATAMIENTO FRUTAS'!E10,IF($B$15=DATOS!$B$6,'GENERACIÓN BIOGÁS'!E6," "))))</f>
        <v>0</v>
      </c>
      <c r="D22" s="98">
        <f>IF($B$15=DATOS!$B$3,EXTRACCIÓN!F6,IF($B$15=DATOS!$B$4,'TRATAMIENTO RESIDUOS'!F6,IF($B$15=DATOS!$B$5,'PRETRATAMIENTO FRUTAS'!F10,IF($B$15=DATOS!$B$6,'GENERACIÓN BIOGÁS'!F6," "))))</f>
        <v>0</v>
      </c>
      <c r="E22" s="98">
        <f>IF($B$15=DATOS!$B$3,EXTRACCIÓN!G6,IF($B$15=DATOS!$B$4,'TRATAMIENTO RESIDUOS'!G6,IF($B$15=DATOS!$B$5,'PRETRATAMIENTO FRUTAS'!G10,IF($B$15=DATOS!$B$6,'GENERACIÓN BIOGÁS'!G6," "))))</f>
        <v>0</v>
      </c>
      <c r="F22" s="98">
        <f>IF($B$15=DATOS!$B$3,EXTRACCIÓN!H6,IF($B$15=DATOS!$B$4,'TRATAMIENTO RESIDUOS'!H6,IF($B$15=DATOS!$B$5,'PRETRATAMIENTO FRUTAS'!H10,IF($B$15=DATOS!$B$6,'GENERACIÓN BIOGÁS'!H6," "))))</f>
        <v>0</v>
      </c>
      <c r="G22" s="98">
        <f>IF($B$15=DATOS!$B$3,EXTRACCIÓN!I6,IF($B$15=DATOS!$B$4,'TRATAMIENTO RESIDUOS'!I6,IF($B$15=DATOS!$B$5,'PRETRATAMIENTO FRUTAS'!I10,IF($B$15=DATOS!$B$6,'GENERACIÓN BIOGÁS'!I6," "))))</f>
        <v>0</v>
      </c>
      <c r="H22" s="98">
        <f>IF($B$15=DATOS!$B$3,EXTRACCIÓN!J6,IF($B$15=DATOS!$B$4,'TRATAMIENTO RESIDUOS'!J6,IF($B$15=DATOS!$B$5,'PRETRATAMIENTO FRUTAS'!J10,IF($B$15=DATOS!$B$6,'GENERACIÓN BIOGÁS'!J6," "))))</f>
        <v>0</v>
      </c>
      <c r="I22" s="98">
        <f>IF($B$15=DATOS!$B$3,EXTRACCIÓN!K6,IF($B$15=DATOS!$B$4,'TRATAMIENTO RESIDUOS'!K6,IF($B$15=DATOS!$B$5,'PRETRATAMIENTO FRUTAS'!K10,IF($B$15=DATOS!$B$6,'GENERACIÓN BIOGÁS'!K6," "))))</f>
        <v>0</v>
      </c>
      <c r="J22" s="98">
        <f>IF($B$15=DATOS!$B$3,EXTRACCIÓN!L6,IF($B$15=DATOS!$B$4,'TRATAMIENTO RESIDUOS'!L6,IF($B$15=DATOS!$B$5,'PRETRATAMIENTO FRUTAS'!L10,IF($B$15=DATOS!$B$6,'GENERACIÓN BIOGÁS'!L6," "))))</f>
        <v>0</v>
      </c>
      <c r="K22" s="98">
        <f>IF($B$15=DATOS!$B$3,EXTRACCIÓN!M6,IF($B$15=DATOS!$B$4,'TRATAMIENTO RESIDUOS'!M6,IF($B$15=DATOS!$B$5,'PRETRATAMIENTO FRUTAS'!M10,IF($B$15=DATOS!$B$6,'GENERACIÓN BIOGÁS'!M6," "))))</f>
        <v>0</v>
      </c>
      <c r="L22" s="98">
        <f>IF($B$15=DATOS!$B$3,EXTRACCIÓN!N6,IF($B$15=DATOS!$B$4,'TRATAMIENTO RESIDUOS'!N6,IF($B$15=DATOS!$B$5,'PRETRATAMIENTO FRUTAS'!N10,IF($B$15=DATOS!$B$6,'GENERACIÓN BIOGÁS'!N6," "))))</f>
        <v>0</v>
      </c>
      <c r="M22" s="98">
        <f>IF($B$15=DATOS!$B$3,EXTRACCIÓN!O6,IF($B$15=DATOS!$B$4,'TRATAMIENTO RESIDUOS'!O6,IF($B$15=DATOS!$B$5,'PRETRATAMIENTO FRUTAS'!O10,IF($B$15=DATOS!$B$6,'GENERACIÓN BIOGÁS'!O6," "))))</f>
        <v>0</v>
      </c>
      <c r="N22" s="98">
        <f>IF($B$15=DATOS!$B$3,EXTRACCIÓN!P6,IF($B$15=DATOS!$B$4,'TRATAMIENTO RESIDUOS'!P6,IF($B$15=DATOS!$B$5,'PRETRATAMIENTO FRUTAS'!P10,IF($B$15=DATOS!$B$6,'GENERACIÓN BIOGÁS'!P6," "))))</f>
        <v>0</v>
      </c>
      <c r="O22" s="98">
        <f>IF($B$15=DATOS!$B$3,EXTRACCIÓN!Q6,IF($B$15=DATOS!$B$4,'TRATAMIENTO RESIDUOS'!Q6,IF($B$15=DATOS!$B$5,'PRETRATAMIENTO FRUTAS'!Q10,IF($B$15=DATOS!$B$6,'GENERACIÓN BIOGÁS'!Q6," "))))</f>
        <v>0</v>
      </c>
      <c r="P22" s="98">
        <f>IF($B$15=DATOS!$B$3,EXTRACCIÓN!R6,IF($B$15=DATOS!$B$4,'TRATAMIENTO RESIDUOS'!R6,IF($B$15=DATOS!$B$5,'PRETRATAMIENTO FRUTAS'!R10,IF($B$15=DATOS!$B$6,'GENERACIÓN BIOGÁS'!R6," "))))</f>
        <v>0</v>
      </c>
      <c r="Q22" s="98">
        <f>IF($B$15=DATOS!$B$3,EXTRACCIÓN!S6,IF($B$15=DATOS!$B$4,'TRATAMIENTO RESIDUOS'!S6,IF($B$15=DATOS!$B$5,'PRETRATAMIENTO FRUTAS'!S10,IF($B$15=DATOS!$B$6,'GENERACIÓN BIOGÁS'!S6," "))))</f>
        <v>0</v>
      </c>
      <c r="R22" s="98">
        <f>IF($B$15=DATOS!$B$3,EXTRACCIÓN!T6,IF($B$15=DATOS!$B$4,'TRATAMIENTO RESIDUOS'!T6,IF($B$15=DATOS!$B$5,'PRETRATAMIENTO FRUTAS'!T10,IF($B$15=DATOS!$B$6,'GENERACIÓN BIOGÁS'!T6," "))))</f>
        <v>0</v>
      </c>
      <c r="S22" s="98">
        <f>IF($B$15=DATOS!$B$3,EXTRACCIÓN!U6,IF($B$15=DATOS!$B$4,'TRATAMIENTO RESIDUOS'!U6,IF($B$15=DATOS!$B$5,'PRETRATAMIENTO FRUTAS'!U10,IF($B$15=DATOS!$B$6,'GENERACIÓN BIOGÁS'!U6," "))))</f>
        <v>0</v>
      </c>
      <c r="T22" s="98">
        <f>IF($B$15=DATOS!$B$3,EXTRACCIÓN!V6,IF($B$15=DATOS!$B$4,'TRATAMIENTO RESIDUOS'!V6,IF($B$15=DATOS!$B$5,'PRETRATAMIENTO FRUTAS'!V10,IF($B$15=DATOS!$B$6,'GENERACIÓN BIOGÁS'!V6," "))))</f>
        <v>0</v>
      </c>
      <c r="U22" s="98">
        <f>IF($B$15=DATOS!$B$3,EXTRACCIÓN!W6,IF($B$15=DATOS!$B$4,'TRATAMIENTO RESIDUOS'!W6,IF($B$15=DATOS!$B$5,'PRETRATAMIENTO FRUTAS'!W10,IF($B$15=DATOS!$B$6,'GENERACIÓN BIOGÁS'!W6," "))))</f>
        <v>0</v>
      </c>
      <c r="V22" s="98">
        <f>IF($B$15=DATOS!$B$3,EXTRACCIÓN!X6,IF($B$15=DATOS!$B$4,'TRATAMIENTO RESIDUOS'!X6,IF($B$15=DATOS!$B$5,'PRETRATAMIENTO FRUTAS'!X10,IF($B$15=DATOS!$B$6,'GENERACIÓN BIOGÁS'!X6," "))))</f>
        <v>0</v>
      </c>
      <c r="W22" s="98">
        <f>IF($B$15=DATOS!$B$3,EXTRACCIÓN!Y6,IF($B$15=DATOS!$B$4,'TRATAMIENTO RESIDUOS'!Y6,IF($B$15=DATOS!$B$5,'PRETRATAMIENTO FRUTAS'!Y10,IF($B$15=DATOS!$B$6,'GENERACIÓN BIOGÁS'!Y6," "))))</f>
        <v>0</v>
      </c>
      <c r="X22" s="98">
        <f>IF($B$15=DATOS!$B$3,EXTRACCIÓN!Z6,IF($B$15=DATOS!$B$4,'TRATAMIENTO RESIDUOS'!Z6,IF($B$15=DATOS!$B$5,'PRETRATAMIENTO FRUTAS'!Z10,IF($B$15=DATOS!$B$6,'GENERACIÓN BIOGÁS'!Z6," "))))</f>
        <v>0</v>
      </c>
      <c r="Y22" s="98">
        <f>IF($B$15=DATOS!$B$3,EXTRACCIÓN!AA6,IF($B$15=DATOS!$B$4,'TRATAMIENTO RESIDUOS'!AA6,IF($B$15=DATOS!$B$5,'PRETRATAMIENTO FRUTAS'!AA10,IF($B$15=DATOS!$B$6,'GENERACIÓN BIOGÁS'!AA6," "))))</f>
        <v>0</v>
      </c>
      <c r="Z22" s="98">
        <f>IF($B$15=DATOS!$B$3,EXTRACCIÓN!AB6,IF($B$15=DATOS!$B$4,'TRATAMIENTO RESIDUOS'!AB6,IF($B$15=DATOS!$B$5,'PRETRATAMIENTO FRUTAS'!AB10,IF($B$15=DATOS!$B$6,'GENERACIÓN BIOGÁS'!AB6," "))))</f>
        <v>0</v>
      </c>
      <c r="AA22" s="98">
        <f>IF($B$15=DATOS!$B$3,EXTRACCIÓN!AC6,IF($B$15=DATOS!$B$4,'TRATAMIENTO RESIDUOS'!AC6,IF($B$15=DATOS!$B$5,'PRETRATAMIENTO FRUTAS'!AC10,IF($B$15=DATOS!$B$6,'GENERACIÓN BIOGÁS'!AC6," "))))</f>
        <v>0</v>
      </c>
      <c r="AB22" s="98">
        <f>IF($B$15=DATOS!$B$3,EXTRACCIÓN!AD6,IF($B$15=DATOS!$B$4,'TRATAMIENTO RESIDUOS'!AD6,IF($B$15=DATOS!$B$5,'PRETRATAMIENTO FRUTAS'!AD10,IF($B$15=DATOS!$B$6,'GENERACIÓN BIOGÁS'!AD6," "))))</f>
        <v>0</v>
      </c>
      <c r="AC22" s="98">
        <f>IF($B$15=DATOS!$B$3,EXTRACCIÓN!AE6,IF($B$15=DATOS!$B$4,'TRATAMIENTO RESIDUOS'!AE6,IF($B$15=DATOS!$B$5,'PRETRATAMIENTO FRUTAS'!AE10,IF($B$15=DATOS!$B$6,'GENERACIÓN BIOGÁS'!AE6," "))))</f>
        <v>0</v>
      </c>
      <c r="AD22" s="98">
        <f>IF($B$15=DATOS!$B$3,EXTRACCIÓN!AF6,IF($B$15=DATOS!$B$4,'TRATAMIENTO RESIDUOS'!AF6,IF($B$15=DATOS!$B$5,'PRETRATAMIENTO FRUTAS'!AF10,IF($B$15=DATOS!$B$6,'GENERACIÓN BIOGÁS'!AF6," "))))</f>
        <v>0</v>
      </c>
      <c r="AE22" s="98">
        <f>IF($B$15=DATOS!$B$3,EXTRACCIÓN!AG6,IF($B$15=DATOS!$B$4,'TRATAMIENTO RESIDUOS'!AG6,IF($B$15=DATOS!$B$5,'PRETRATAMIENTO FRUTAS'!AG10,IF($B$15=DATOS!$B$6,'GENERACIÓN BIOGÁS'!AG6," "))))</f>
        <v>0</v>
      </c>
      <c r="AF22" s="78" t="str">
        <f>IF($B$15=DATOS!$B$3,EXTRACCIÓN!AH6,IF($B$15=DATOS!$B$4,'TRATAMIENTO RESIDUOS'!AH6,IF($B$15=DATOS!$B$5,'PRETRATAMIENTO FRUTAS'!AH10,IF($B$15=DATOS!$B$5,'GENERACIÓN BIOGÁS'!AH6," "))))</f>
        <v xml:space="preserve"> </v>
      </c>
      <c r="AG22" s="78" t="str">
        <f>IF($B$15=DATOS!$B$3,EXTRACCIÓN!AI6,IF($B$15=DATOS!$B$4,'TRATAMIENTO RESIDUOS'!AI6,IF($B$15=DATOS!$B$5,'PRETRATAMIENTO FRUTAS'!AI10,IF($B$15=DATOS!$B$5,'GENERACIÓN BIOGÁS'!AI6," "))))</f>
        <v xml:space="preserve"> </v>
      </c>
      <c r="AH22" s="78" t="str">
        <f>IF($B$15=DATOS!$B$3,EXTRACCIÓN!AJ6,IF($B$15=DATOS!$B$4,'TRATAMIENTO RESIDUOS'!AJ6,IF($B$15=DATOS!$B$5,'PRETRATAMIENTO FRUTAS'!AJ10,IF($B$15=DATOS!$B$5,'GENERACIÓN BIOGÁS'!AJ6," "))))</f>
        <v xml:space="preserve"> </v>
      </c>
    </row>
    <row r="23" spans="1:39" s="77" customFormat="1" ht="45" customHeight="1" x14ac:dyDescent="0.4">
      <c r="A23" s="98">
        <f>IF($B$15=DATOS!$B$3,EXTRACCIÓN!C7,IF($B$15=DATOS!$B$4,'TRATAMIENTO RESIDUOS'!C7,IF($B$15=DATOS!$B$5,'PRETRATAMIENTO FRUTAS'!C12,IF($B$15=DATOS!$B$6,'GENERACIÓN BIOGÁS'!C7," "))))</f>
        <v>0</v>
      </c>
      <c r="B23" s="98">
        <f>IF($B$15=DATOS!$B$3,EXTRACCIÓN!D7,IF($B$15=DATOS!$B$4,'TRATAMIENTO RESIDUOS'!D7,IF($B$15=DATOS!$B$5,'PRETRATAMIENTO FRUTAS'!D12,IF($B$15=DATOS!$B$6,'GENERACIÓN BIOGÁS'!D7," "))))</f>
        <v>0</v>
      </c>
      <c r="C23" s="98">
        <f>IF($B$15=DATOS!$B$3,EXTRACCIÓN!E7,IF($B$15=DATOS!$B$4,'TRATAMIENTO RESIDUOS'!E7,IF($B$15=DATOS!$B$5,'PRETRATAMIENTO FRUTAS'!E12,IF($B$15=DATOS!$B$6,'GENERACIÓN BIOGÁS'!E7," "))))</f>
        <v>0</v>
      </c>
      <c r="D23" s="98">
        <f>IF($B$15=DATOS!$B$3,EXTRACCIÓN!F7,IF($B$15=DATOS!$B$4,'TRATAMIENTO RESIDUOS'!F7,IF($B$15=DATOS!$B$5,'PRETRATAMIENTO FRUTAS'!F12,IF($B$15=DATOS!$B$6,'GENERACIÓN BIOGÁS'!F7," "))))</f>
        <v>0</v>
      </c>
      <c r="E23" s="98">
        <f>IF($B$15=DATOS!$B$3,EXTRACCIÓN!G7,IF($B$15=DATOS!$B$4,'TRATAMIENTO RESIDUOS'!G7,IF($B$15=DATOS!$B$5,'PRETRATAMIENTO FRUTAS'!G12,IF($B$15=DATOS!$B$6,'GENERACIÓN BIOGÁS'!G7," "))))</f>
        <v>0</v>
      </c>
      <c r="F23" s="98">
        <f>IF($B$15=DATOS!$B$3,EXTRACCIÓN!H7,IF($B$15=DATOS!$B$4,'TRATAMIENTO RESIDUOS'!H7,IF($B$15=DATOS!$B$5,'PRETRATAMIENTO FRUTAS'!H12,IF($B$15=DATOS!$B$6,'GENERACIÓN BIOGÁS'!H7," "))))</f>
        <v>0</v>
      </c>
      <c r="G23" s="98">
        <f>IF($B$15=DATOS!$B$3,EXTRACCIÓN!I7,IF($B$15=DATOS!$B$4,'TRATAMIENTO RESIDUOS'!I7,IF($B$15=DATOS!$B$5,'PRETRATAMIENTO FRUTAS'!I12,IF($B$15=DATOS!$B$6,'GENERACIÓN BIOGÁS'!I7," "))))</f>
        <v>0</v>
      </c>
      <c r="H23" s="98">
        <f>IF($B$15=DATOS!$B$3,EXTRACCIÓN!J7,IF($B$15=DATOS!$B$4,'TRATAMIENTO RESIDUOS'!J7,IF($B$15=DATOS!$B$5,'PRETRATAMIENTO FRUTAS'!J12,IF($B$15=DATOS!$B$6,'GENERACIÓN BIOGÁS'!J7," "))))</f>
        <v>0</v>
      </c>
      <c r="I23" s="98">
        <f>IF($B$15=DATOS!$B$3,EXTRACCIÓN!K7,IF($B$15=DATOS!$B$4,'TRATAMIENTO RESIDUOS'!K7,IF($B$15=DATOS!$B$5,'PRETRATAMIENTO FRUTAS'!K12,IF($B$15=DATOS!$B$6,'GENERACIÓN BIOGÁS'!K7," "))))</f>
        <v>0</v>
      </c>
      <c r="J23" s="98">
        <f>IF($B$15=DATOS!$B$3,EXTRACCIÓN!L7,IF($B$15=DATOS!$B$4,'TRATAMIENTO RESIDUOS'!L7,IF($B$15=DATOS!$B$5,'PRETRATAMIENTO FRUTAS'!L12,IF($B$15=DATOS!$B$6,'GENERACIÓN BIOGÁS'!L7," "))))</f>
        <v>0</v>
      </c>
      <c r="K23" s="98">
        <f>IF($B$15=DATOS!$B$3,EXTRACCIÓN!M7,IF($B$15=DATOS!$B$4,'TRATAMIENTO RESIDUOS'!M7,IF($B$15=DATOS!$B$5,'PRETRATAMIENTO FRUTAS'!M12,IF($B$15=DATOS!$B$6,'GENERACIÓN BIOGÁS'!M7," "))))</f>
        <v>0</v>
      </c>
      <c r="L23" s="98">
        <f>IF($B$15=DATOS!$B$3,EXTRACCIÓN!N7,IF($B$15=DATOS!$B$4,'TRATAMIENTO RESIDUOS'!N7,IF($B$15=DATOS!$B$5,'PRETRATAMIENTO FRUTAS'!N12,IF($B$15=DATOS!$B$6,'GENERACIÓN BIOGÁS'!N7," "))))</f>
        <v>0</v>
      </c>
      <c r="M23" s="98">
        <f>IF($B$15=DATOS!$B$3,EXTRACCIÓN!O7,IF($B$15=DATOS!$B$4,'TRATAMIENTO RESIDUOS'!O7,IF($B$15=DATOS!$B$5,'PRETRATAMIENTO FRUTAS'!O12,IF($B$15=DATOS!$B$6,'GENERACIÓN BIOGÁS'!O7," "))))</f>
        <v>0</v>
      </c>
      <c r="N23" s="98">
        <f>IF($B$15=DATOS!$B$3,EXTRACCIÓN!P7,IF($B$15=DATOS!$B$4,'TRATAMIENTO RESIDUOS'!P7,IF($B$15=DATOS!$B$5,'PRETRATAMIENTO FRUTAS'!P12,IF($B$15=DATOS!$B$6,'GENERACIÓN BIOGÁS'!P7," "))))</f>
        <v>0</v>
      </c>
      <c r="O23" s="98">
        <f>IF($B$15=DATOS!$B$3,EXTRACCIÓN!Q7,IF($B$15=DATOS!$B$4,'TRATAMIENTO RESIDUOS'!Q7,IF($B$15=DATOS!$B$5,'PRETRATAMIENTO FRUTAS'!Q12,IF($B$15=DATOS!$B$6,'GENERACIÓN BIOGÁS'!Q7," "))))</f>
        <v>0</v>
      </c>
      <c r="P23" s="98">
        <f>IF($B$15=DATOS!$B$3,EXTRACCIÓN!R7,IF($B$15=DATOS!$B$4,'TRATAMIENTO RESIDUOS'!R7,IF($B$15=DATOS!$B$5,'PRETRATAMIENTO FRUTAS'!R12,IF($B$15=DATOS!$B$6,'GENERACIÓN BIOGÁS'!R7," "))))</f>
        <v>0</v>
      </c>
      <c r="Q23" s="98">
        <f>IF($B$15=DATOS!$B$3,EXTRACCIÓN!S7,IF($B$15=DATOS!$B$4,'TRATAMIENTO RESIDUOS'!S7,IF($B$15=DATOS!$B$5,'PRETRATAMIENTO FRUTAS'!S12,IF($B$15=DATOS!$B$6,'GENERACIÓN BIOGÁS'!S7," "))))</f>
        <v>0</v>
      </c>
      <c r="R23" s="98">
        <f>IF($B$15=DATOS!$B$3,EXTRACCIÓN!T7,IF($B$15=DATOS!$B$4,'TRATAMIENTO RESIDUOS'!T7,IF($B$15=DATOS!$B$5,'PRETRATAMIENTO FRUTAS'!T12,IF($B$15=DATOS!$B$6,'GENERACIÓN BIOGÁS'!T7," "))))</f>
        <v>0</v>
      </c>
      <c r="S23" s="98">
        <f>IF($B$15=DATOS!$B$3,EXTRACCIÓN!U7,IF($B$15=DATOS!$B$4,'TRATAMIENTO RESIDUOS'!U7,IF($B$15=DATOS!$B$5,'PRETRATAMIENTO FRUTAS'!U12,IF($B$15=DATOS!$B$6,'GENERACIÓN BIOGÁS'!U7," "))))</f>
        <v>0</v>
      </c>
      <c r="T23" s="98">
        <f>IF($B$15=DATOS!$B$3,EXTRACCIÓN!V7,IF($B$15=DATOS!$B$4,'TRATAMIENTO RESIDUOS'!V7,IF($B$15=DATOS!$B$5,'PRETRATAMIENTO FRUTAS'!V12,IF($B$15=DATOS!$B$6,'GENERACIÓN BIOGÁS'!V7," "))))</f>
        <v>0</v>
      </c>
      <c r="U23" s="98">
        <f>IF($B$15=DATOS!$B$3,EXTRACCIÓN!W7,IF($B$15=DATOS!$B$4,'TRATAMIENTO RESIDUOS'!W7,IF($B$15=DATOS!$B$5,'PRETRATAMIENTO FRUTAS'!W12,IF($B$15=DATOS!$B$6,'GENERACIÓN BIOGÁS'!W7," "))))</f>
        <v>0</v>
      </c>
      <c r="V23" s="98">
        <f>IF($B$15=DATOS!$B$3,EXTRACCIÓN!X7,IF($B$15=DATOS!$B$4,'TRATAMIENTO RESIDUOS'!X7,IF($B$15=DATOS!$B$5,'PRETRATAMIENTO FRUTAS'!X12,IF($B$15=DATOS!$B$6,'GENERACIÓN BIOGÁS'!X7," "))))</f>
        <v>0</v>
      </c>
      <c r="W23" s="98">
        <f>IF($B$15=DATOS!$B$3,EXTRACCIÓN!Y7,IF($B$15=DATOS!$B$4,'TRATAMIENTO RESIDUOS'!Y7,IF($B$15=DATOS!$B$5,'PRETRATAMIENTO FRUTAS'!Y12,IF($B$15=DATOS!$B$6,'GENERACIÓN BIOGÁS'!Y7," "))))</f>
        <v>0</v>
      </c>
      <c r="X23" s="98">
        <f>IF($B$15=DATOS!$B$3,EXTRACCIÓN!Z7,IF($B$15=DATOS!$B$4,'TRATAMIENTO RESIDUOS'!Z7,IF($B$15=DATOS!$B$5,'PRETRATAMIENTO FRUTAS'!Z12,IF($B$15=DATOS!$B$6,'GENERACIÓN BIOGÁS'!Z7," "))))</f>
        <v>0</v>
      </c>
      <c r="Y23" s="98">
        <f>IF($B$15=DATOS!$B$3,EXTRACCIÓN!AA7,IF($B$15=DATOS!$B$4,'TRATAMIENTO RESIDUOS'!AA7,IF($B$15=DATOS!$B$5,'PRETRATAMIENTO FRUTAS'!AA12,IF($B$15=DATOS!$B$6,'GENERACIÓN BIOGÁS'!AA7," "))))</f>
        <v>0</v>
      </c>
      <c r="Z23" s="98">
        <f>IF($B$15=DATOS!$B$3,EXTRACCIÓN!AB7,IF($B$15=DATOS!$B$4,'TRATAMIENTO RESIDUOS'!AB7,IF($B$15=DATOS!$B$5,'PRETRATAMIENTO FRUTAS'!AB12,IF($B$15=DATOS!$B$6,'GENERACIÓN BIOGÁS'!AB7," "))))</f>
        <v>0</v>
      </c>
      <c r="AA23" s="98">
        <f>IF($B$15=DATOS!$B$3,EXTRACCIÓN!AC7,IF($B$15=DATOS!$B$4,'TRATAMIENTO RESIDUOS'!AC7,IF($B$15=DATOS!$B$5,'PRETRATAMIENTO FRUTAS'!AC12,IF($B$15=DATOS!$B$6,'GENERACIÓN BIOGÁS'!AC7," "))))</f>
        <v>0</v>
      </c>
      <c r="AB23" s="98">
        <f>IF($B$15=DATOS!$B$3,EXTRACCIÓN!AD7,IF($B$15=DATOS!$B$4,'TRATAMIENTO RESIDUOS'!AD7,IF($B$15=DATOS!$B$5,'PRETRATAMIENTO FRUTAS'!AD12,IF($B$15=DATOS!$B$6,'GENERACIÓN BIOGÁS'!AD7," "))))</f>
        <v>0</v>
      </c>
      <c r="AC23" s="98">
        <f>IF($B$15=DATOS!$B$3,EXTRACCIÓN!AE7,IF($B$15=DATOS!$B$4,'TRATAMIENTO RESIDUOS'!AE7,IF($B$15=DATOS!$B$5,'PRETRATAMIENTO FRUTAS'!AE12,IF($B$15=DATOS!$B$6,'GENERACIÓN BIOGÁS'!AE7," "))))</f>
        <v>0</v>
      </c>
      <c r="AD23" s="98">
        <f>IF($B$15=DATOS!$B$3,EXTRACCIÓN!AF7,IF($B$15=DATOS!$B$4,'TRATAMIENTO RESIDUOS'!AF7,IF($B$15=DATOS!$B$5,'PRETRATAMIENTO FRUTAS'!AF12,IF($B$15=DATOS!$B$6,'GENERACIÓN BIOGÁS'!AF7," "))))</f>
        <v>0</v>
      </c>
      <c r="AE23" s="98">
        <f>IF($B$15=DATOS!$B$3,EXTRACCIÓN!AG7,IF($B$15=DATOS!$B$4,'TRATAMIENTO RESIDUOS'!AG7,IF($B$15=DATOS!$B$5,'PRETRATAMIENTO FRUTAS'!AG12,IF($B$15=DATOS!$B$6,'GENERACIÓN BIOGÁS'!AG7," "))))</f>
        <v>0</v>
      </c>
      <c r="AF23" s="78" t="str">
        <f>IF($B$15=DATOS!$B$3,EXTRACCIÓN!AH7,IF($B$15=DATOS!$B$4,'TRATAMIENTO RESIDUOS'!AH7,IF($B$15=DATOS!$B$5,'PRETRATAMIENTO FRUTAS'!AH12,IF($B$15=DATOS!$B$5,'GENERACIÓN BIOGÁS'!AH7," "))))</f>
        <v xml:space="preserve"> </v>
      </c>
      <c r="AG23" s="78" t="str">
        <f>IF($B$15=DATOS!$B$3,EXTRACCIÓN!AI7,IF($B$15=DATOS!$B$4,'TRATAMIENTO RESIDUOS'!AI7,IF($B$15=DATOS!$B$5,'PRETRATAMIENTO FRUTAS'!AI12,IF($B$15=DATOS!$B$5,'GENERACIÓN BIOGÁS'!AI7," "))))</f>
        <v xml:space="preserve"> </v>
      </c>
      <c r="AH23" s="78" t="str">
        <f>IF($B$15=DATOS!$B$3,EXTRACCIÓN!AJ7,IF($B$15=DATOS!$B$4,'TRATAMIENTO RESIDUOS'!AJ7,IF($B$15=DATOS!$B$5,'PRETRATAMIENTO FRUTAS'!AJ12,IF($B$15=DATOS!$B$5,'GENERACIÓN BIOGÁS'!AJ7," "))))</f>
        <v xml:space="preserve"> </v>
      </c>
    </row>
    <row r="24" spans="1:39" s="77" customFormat="1" ht="45" customHeight="1" x14ac:dyDescent="0.4">
      <c r="A24" s="98">
        <f>IF($B$15=DATOS!$B$3,EXTRACCIÓN!C8,IF($B$15=DATOS!$B$4,'TRATAMIENTO RESIDUOS'!C8,IF($B$15=DATOS!$B$5,'PRETRATAMIENTO FRUTAS'!C13,IF($B$15=DATOS!$B$6,'GENERACIÓN BIOGÁS'!C8," "))))</f>
        <v>0</v>
      </c>
      <c r="B24" s="98">
        <f>IF($B$15=DATOS!$B$3,EXTRACCIÓN!D8,IF($B$15=DATOS!$B$4,'TRATAMIENTO RESIDUOS'!D8,IF($B$15=DATOS!$B$5,'PRETRATAMIENTO FRUTAS'!D13,IF($B$15=DATOS!$B$6,'GENERACIÓN BIOGÁS'!D8," "))))</f>
        <v>0</v>
      </c>
      <c r="C24" s="98">
        <f>IF($B$15=DATOS!$B$3,EXTRACCIÓN!E8,IF($B$15=DATOS!$B$4,'TRATAMIENTO RESIDUOS'!E8,IF($B$15=DATOS!$B$5,'PRETRATAMIENTO FRUTAS'!E13,IF($B$15=DATOS!$B$6,'GENERACIÓN BIOGÁS'!E8," "))))</f>
        <v>0</v>
      </c>
      <c r="D24" s="98">
        <f>IF($B$15=DATOS!$B$3,EXTRACCIÓN!F8,IF($B$15=DATOS!$B$4,'TRATAMIENTO RESIDUOS'!F8,IF($B$15=DATOS!$B$5,'PRETRATAMIENTO FRUTAS'!F13,IF($B$15=DATOS!$B$6,'GENERACIÓN BIOGÁS'!F8," "))))</f>
        <v>0</v>
      </c>
      <c r="E24" s="98">
        <f>IF($B$15=DATOS!$B$3,EXTRACCIÓN!G8,IF($B$15=DATOS!$B$4,'TRATAMIENTO RESIDUOS'!G8,IF($B$15=DATOS!$B$5,'PRETRATAMIENTO FRUTAS'!G13,IF($B$15=DATOS!$B$6,'GENERACIÓN BIOGÁS'!G8," "))))</f>
        <v>0</v>
      </c>
      <c r="F24" s="98">
        <f>IF($B$15=DATOS!$B$3,EXTRACCIÓN!H8,IF($B$15=DATOS!$B$4,'TRATAMIENTO RESIDUOS'!H8,IF($B$15=DATOS!$B$5,'PRETRATAMIENTO FRUTAS'!H13,IF($B$15=DATOS!$B$6,'GENERACIÓN BIOGÁS'!H8," "))))</f>
        <v>0</v>
      </c>
      <c r="G24" s="98">
        <f>IF($B$15=DATOS!$B$3,EXTRACCIÓN!I8,IF($B$15=DATOS!$B$4,'TRATAMIENTO RESIDUOS'!I8,IF($B$15=DATOS!$B$5,'PRETRATAMIENTO FRUTAS'!I13,IF($B$15=DATOS!$B$6,'GENERACIÓN BIOGÁS'!I8," "))))</f>
        <v>0</v>
      </c>
      <c r="H24" s="98">
        <f>IF($B$15=DATOS!$B$3,EXTRACCIÓN!J8,IF($B$15=DATOS!$B$4,'TRATAMIENTO RESIDUOS'!J8,IF($B$15=DATOS!$B$5,'PRETRATAMIENTO FRUTAS'!J13,IF($B$15=DATOS!$B$6,'GENERACIÓN BIOGÁS'!J8," "))))</f>
        <v>0</v>
      </c>
      <c r="I24" s="98">
        <f>IF($B$15=DATOS!$B$3,EXTRACCIÓN!K8,IF($B$15=DATOS!$B$4,'TRATAMIENTO RESIDUOS'!K8,IF($B$15=DATOS!$B$5,'PRETRATAMIENTO FRUTAS'!K13,IF($B$15=DATOS!$B$6,'GENERACIÓN BIOGÁS'!K8," "))))</f>
        <v>0</v>
      </c>
      <c r="J24" s="98">
        <f>IF($B$15=DATOS!$B$3,EXTRACCIÓN!L8,IF($B$15=DATOS!$B$4,'TRATAMIENTO RESIDUOS'!L8,IF($B$15=DATOS!$B$5,'PRETRATAMIENTO FRUTAS'!L13,IF($B$15=DATOS!$B$6,'GENERACIÓN BIOGÁS'!L8," "))))</f>
        <v>0</v>
      </c>
      <c r="K24" s="98">
        <f>IF($B$15=DATOS!$B$3,EXTRACCIÓN!M8,IF($B$15=DATOS!$B$4,'TRATAMIENTO RESIDUOS'!M8,IF($B$15=DATOS!$B$5,'PRETRATAMIENTO FRUTAS'!M13,IF($B$15=DATOS!$B$6,'GENERACIÓN BIOGÁS'!M8," "))))</f>
        <v>0</v>
      </c>
      <c r="L24" s="98">
        <f>IF($B$15=DATOS!$B$3,EXTRACCIÓN!N8,IF($B$15=DATOS!$B$4,'TRATAMIENTO RESIDUOS'!N8,IF($B$15=DATOS!$B$5,'PRETRATAMIENTO FRUTAS'!N13,IF($B$15=DATOS!$B$6,'GENERACIÓN BIOGÁS'!N8," "))))</f>
        <v>0</v>
      </c>
      <c r="M24" s="98">
        <f>IF($B$15=DATOS!$B$3,EXTRACCIÓN!O8,IF($B$15=DATOS!$B$4,'TRATAMIENTO RESIDUOS'!O8,IF($B$15=DATOS!$B$5,'PRETRATAMIENTO FRUTAS'!O13,IF($B$15=DATOS!$B$6,'GENERACIÓN BIOGÁS'!O8," "))))</f>
        <v>0</v>
      </c>
      <c r="N24" s="98">
        <f>IF($B$15=DATOS!$B$3,EXTRACCIÓN!P8,IF($B$15=DATOS!$B$4,'TRATAMIENTO RESIDUOS'!P8,IF($B$15=DATOS!$B$5,'PRETRATAMIENTO FRUTAS'!P13,IF($B$15=DATOS!$B$6,'GENERACIÓN BIOGÁS'!P8," "))))</f>
        <v>0</v>
      </c>
      <c r="O24" s="98">
        <f>IF($B$15=DATOS!$B$3,EXTRACCIÓN!Q8,IF($B$15=DATOS!$B$4,'TRATAMIENTO RESIDUOS'!Q8,IF($B$15=DATOS!$B$5,'PRETRATAMIENTO FRUTAS'!Q13,IF($B$15=DATOS!$B$6,'GENERACIÓN BIOGÁS'!Q8," "))))</f>
        <v>0</v>
      </c>
      <c r="P24" s="98">
        <f>IF($B$15=DATOS!$B$3,EXTRACCIÓN!R8,IF($B$15=DATOS!$B$4,'TRATAMIENTO RESIDUOS'!R8,IF($B$15=DATOS!$B$5,'PRETRATAMIENTO FRUTAS'!R13,IF($B$15=DATOS!$B$6,'GENERACIÓN BIOGÁS'!R8," "))))</f>
        <v>0</v>
      </c>
      <c r="Q24" s="98">
        <f>IF($B$15=DATOS!$B$3,EXTRACCIÓN!S8,IF($B$15=DATOS!$B$4,'TRATAMIENTO RESIDUOS'!S8,IF($B$15=DATOS!$B$5,'PRETRATAMIENTO FRUTAS'!S13,IF($B$15=DATOS!$B$6,'GENERACIÓN BIOGÁS'!S8," "))))</f>
        <v>0</v>
      </c>
      <c r="R24" s="98">
        <f>IF($B$15=DATOS!$B$3,EXTRACCIÓN!T8,IF($B$15=DATOS!$B$4,'TRATAMIENTO RESIDUOS'!T8,IF($B$15=DATOS!$B$5,'PRETRATAMIENTO FRUTAS'!T13,IF($B$15=DATOS!$B$6,'GENERACIÓN BIOGÁS'!T8," "))))</f>
        <v>0</v>
      </c>
      <c r="S24" s="98">
        <f>IF($B$15=DATOS!$B$3,EXTRACCIÓN!U8,IF($B$15=DATOS!$B$4,'TRATAMIENTO RESIDUOS'!U8,IF($B$15=DATOS!$B$5,'PRETRATAMIENTO FRUTAS'!U13,IF($B$15=DATOS!$B$6,'GENERACIÓN BIOGÁS'!U8," "))))</f>
        <v>0</v>
      </c>
      <c r="T24" s="98">
        <f>IF($B$15=DATOS!$B$3,EXTRACCIÓN!V8,IF($B$15=DATOS!$B$4,'TRATAMIENTO RESIDUOS'!V8,IF($B$15=DATOS!$B$5,'PRETRATAMIENTO FRUTAS'!V13,IF($B$15=DATOS!$B$6,'GENERACIÓN BIOGÁS'!V8," "))))</f>
        <v>0</v>
      </c>
      <c r="U24" s="98">
        <f>IF($B$15=DATOS!$B$3,EXTRACCIÓN!W8,IF($B$15=DATOS!$B$4,'TRATAMIENTO RESIDUOS'!W8,IF($B$15=DATOS!$B$5,'PRETRATAMIENTO FRUTAS'!W13,IF($B$15=DATOS!$B$6,'GENERACIÓN BIOGÁS'!W8," "))))</f>
        <v>0</v>
      </c>
      <c r="V24" s="98">
        <f>IF($B$15=DATOS!$B$3,EXTRACCIÓN!X8,IF($B$15=DATOS!$B$4,'TRATAMIENTO RESIDUOS'!X8,IF($B$15=DATOS!$B$5,'PRETRATAMIENTO FRUTAS'!X13,IF($B$15=DATOS!$B$6,'GENERACIÓN BIOGÁS'!X8," "))))</f>
        <v>0</v>
      </c>
      <c r="W24" s="98">
        <f>IF($B$15=DATOS!$B$3,EXTRACCIÓN!Y8,IF($B$15=DATOS!$B$4,'TRATAMIENTO RESIDUOS'!Y8,IF($B$15=DATOS!$B$5,'PRETRATAMIENTO FRUTAS'!Y13,IF($B$15=DATOS!$B$6,'GENERACIÓN BIOGÁS'!Y8," "))))</f>
        <v>0</v>
      </c>
      <c r="X24" s="98">
        <f>IF($B$15=DATOS!$B$3,EXTRACCIÓN!Z8,IF($B$15=DATOS!$B$4,'TRATAMIENTO RESIDUOS'!Z8,IF($B$15=DATOS!$B$5,'PRETRATAMIENTO FRUTAS'!Z13,IF($B$15=DATOS!$B$6,'GENERACIÓN BIOGÁS'!Z8," "))))</f>
        <v>0</v>
      </c>
      <c r="Y24" s="98">
        <f>IF($B$15=DATOS!$B$3,EXTRACCIÓN!AA8,IF($B$15=DATOS!$B$4,'TRATAMIENTO RESIDUOS'!AA8,IF($B$15=DATOS!$B$5,'PRETRATAMIENTO FRUTAS'!AA13,IF($B$15=DATOS!$B$6,'GENERACIÓN BIOGÁS'!AA8," "))))</f>
        <v>0</v>
      </c>
      <c r="Z24" s="98">
        <f>IF($B$15=DATOS!$B$3,EXTRACCIÓN!AB8,IF($B$15=DATOS!$B$4,'TRATAMIENTO RESIDUOS'!AB8,IF($B$15=DATOS!$B$5,'PRETRATAMIENTO FRUTAS'!AB13,IF($B$15=DATOS!$B$6,'GENERACIÓN BIOGÁS'!AB8," "))))</f>
        <v>0</v>
      </c>
      <c r="AA24" s="98">
        <f>IF($B$15=DATOS!$B$3,EXTRACCIÓN!AC8,IF($B$15=DATOS!$B$4,'TRATAMIENTO RESIDUOS'!AC8,IF($B$15=DATOS!$B$5,'PRETRATAMIENTO FRUTAS'!AC13,IF($B$15=DATOS!$B$6,'GENERACIÓN BIOGÁS'!AC8," "))))</f>
        <v>0</v>
      </c>
      <c r="AB24" s="98">
        <f>IF($B$15=DATOS!$B$3,EXTRACCIÓN!AD8,IF($B$15=DATOS!$B$4,'TRATAMIENTO RESIDUOS'!AD8,IF($B$15=DATOS!$B$5,'PRETRATAMIENTO FRUTAS'!AD13,IF($B$15=DATOS!$B$6,'GENERACIÓN BIOGÁS'!AD8," "))))</f>
        <v>0</v>
      </c>
      <c r="AC24" s="98">
        <f>IF($B$15=DATOS!$B$3,EXTRACCIÓN!AE8,IF($B$15=DATOS!$B$4,'TRATAMIENTO RESIDUOS'!AE8,IF($B$15=DATOS!$B$5,'PRETRATAMIENTO FRUTAS'!AE13,IF($B$15=DATOS!$B$6,'GENERACIÓN BIOGÁS'!AE8," "))))</f>
        <v>0</v>
      </c>
      <c r="AD24" s="98">
        <f>IF($B$15=DATOS!$B$3,EXTRACCIÓN!AF8,IF($B$15=DATOS!$B$4,'TRATAMIENTO RESIDUOS'!AF8,IF($B$15=DATOS!$B$5,'PRETRATAMIENTO FRUTAS'!AF13,IF($B$15=DATOS!$B$6,'GENERACIÓN BIOGÁS'!AF8," "))))</f>
        <v>0</v>
      </c>
      <c r="AE24" s="98">
        <f>IF($B$15=DATOS!$B$3,EXTRACCIÓN!AG8,IF($B$15=DATOS!$B$4,'TRATAMIENTO RESIDUOS'!AG8,IF($B$15=DATOS!$B$5,'PRETRATAMIENTO FRUTAS'!AG13,IF($B$15=DATOS!$B$6,'GENERACIÓN BIOGÁS'!AG8," "))))</f>
        <v>0</v>
      </c>
      <c r="AF24" s="78" t="str">
        <f>IF($B$15=DATOS!$B$3,EXTRACCIÓN!AH8,IF($B$15=DATOS!$B$4,'TRATAMIENTO RESIDUOS'!AH8,IF($B$15=DATOS!$B$5,'PRETRATAMIENTO FRUTAS'!AH13,IF($B$15=DATOS!$B$5,'GENERACIÓN BIOGÁS'!AH8," "))))</f>
        <v xml:space="preserve"> </v>
      </c>
      <c r="AG24" s="78" t="str">
        <f>IF($B$15=DATOS!$B$3,EXTRACCIÓN!AI8,IF($B$15=DATOS!$B$4,'TRATAMIENTO RESIDUOS'!AI8,IF($B$15=DATOS!$B$5,'PRETRATAMIENTO FRUTAS'!AI13,IF($B$15=DATOS!$B$5,'GENERACIÓN BIOGÁS'!AI8," "))))</f>
        <v xml:space="preserve"> </v>
      </c>
      <c r="AH24" s="78" t="str">
        <f>IF($B$15=DATOS!$B$3,EXTRACCIÓN!AJ8,IF($B$15=DATOS!$B$4,'TRATAMIENTO RESIDUOS'!AJ8,IF($B$15=DATOS!$B$5,'PRETRATAMIENTO FRUTAS'!AJ13,IF($B$15=DATOS!$B$5,'GENERACIÓN BIOGÁS'!AJ8," "))))</f>
        <v xml:space="preserve"> </v>
      </c>
    </row>
    <row r="25" spans="1:39" s="77" customFormat="1" ht="45" customHeight="1" x14ac:dyDescent="0.4">
      <c r="A25" s="98">
        <f>IF($B$15=DATOS!$B$3,EXTRACCIÓN!C9,IF($B$15=DATOS!$B$4,'TRATAMIENTO RESIDUOS'!C9,IF($B$15=DATOS!$B$5,'PRETRATAMIENTO FRUTAS'!C15,IF($B$15=DATOS!$B$6,'GENERACIÓN BIOGÁS'!C9," "))))</f>
        <v>0</v>
      </c>
      <c r="B25" s="98">
        <f>IF($B$15=DATOS!$B$3,EXTRACCIÓN!D9,IF($B$15=DATOS!$B$4,'TRATAMIENTO RESIDUOS'!D9,IF($B$15=DATOS!$B$5,'PRETRATAMIENTO FRUTAS'!D15,IF($B$15=DATOS!$B$6,'GENERACIÓN BIOGÁS'!D9," "))))</f>
        <v>0</v>
      </c>
      <c r="C25" s="98">
        <f>IF($B$15=DATOS!$B$3,EXTRACCIÓN!E9,IF($B$15=DATOS!$B$4,'TRATAMIENTO RESIDUOS'!E9,IF($B$15=DATOS!$B$5,'PRETRATAMIENTO FRUTAS'!E15,IF($B$15=DATOS!$B$6,'GENERACIÓN BIOGÁS'!E9," "))))</f>
        <v>0</v>
      </c>
      <c r="D25" s="98">
        <f>IF($B$15=DATOS!$B$3,EXTRACCIÓN!F9,IF($B$15=DATOS!$B$4,'TRATAMIENTO RESIDUOS'!F9,IF($B$15=DATOS!$B$5,'PRETRATAMIENTO FRUTAS'!F15,IF($B$15=DATOS!$B$6,'GENERACIÓN BIOGÁS'!F9," "))))</f>
        <v>0</v>
      </c>
      <c r="E25" s="98">
        <f>IF($B$15=DATOS!$B$3,EXTRACCIÓN!G9,IF($B$15=DATOS!$B$4,'TRATAMIENTO RESIDUOS'!G9,IF($B$15=DATOS!$B$5,'PRETRATAMIENTO FRUTAS'!G15,IF($B$15=DATOS!$B$6,'GENERACIÓN BIOGÁS'!G9," "))))</f>
        <v>0</v>
      </c>
      <c r="F25" s="98">
        <f>IF($B$15=DATOS!$B$3,EXTRACCIÓN!H9,IF($B$15=DATOS!$B$4,'TRATAMIENTO RESIDUOS'!H9,IF($B$15=DATOS!$B$5,'PRETRATAMIENTO FRUTAS'!H15,IF($B$15=DATOS!$B$6,'GENERACIÓN BIOGÁS'!H9," "))))</f>
        <v>0</v>
      </c>
      <c r="G25" s="98">
        <f>IF($B$15=DATOS!$B$3,EXTRACCIÓN!I9,IF($B$15=DATOS!$B$4,'TRATAMIENTO RESIDUOS'!I9,IF($B$15=DATOS!$B$5,'PRETRATAMIENTO FRUTAS'!I15,IF($B$15=DATOS!$B$6,'GENERACIÓN BIOGÁS'!I9," "))))</f>
        <v>0</v>
      </c>
      <c r="H25" s="98">
        <f>IF($B$15=DATOS!$B$3,EXTRACCIÓN!J9,IF($B$15=DATOS!$B$4,'TRATAMIENTO RESIDUOS'!J9,IF($B$15=DATOS!$B$5,'PRETRATAMIENTO FRUTAS'!J15,IF($B$15=DATOS!$B$6,'GENERACIÓN BIOGÁS'!J9," "))))</f>
        <v>0</v>
      </c>
      <c r="I25" s="98">
        <f>IF($B$15=DATOS!$B$3,EXTRACCIÓN!K9,IF($B$15=DATOS!$B$4,'TRATAMIENTO RESIDUOS'!K9,IF($B$15=DATOS!$B$5,'PRETRATAMIENTO FRUTAS'!K15,IF($B$15=DATOS!$B$6,'GENERACIÓN BIOGÁS'!K9," "))))</f>
        <v>0</v>
      </c>
      <c r="J25" s="98">
        <f>IF($B$15=DATOS!$B$3,EXTRACCIÓN!L9,IF($B$15=DATOS!$B$4,'TRATAMIENTO RESIDUOS'!L9,IF($B$15=DATOS!$B$5,'PRETRATAMIENTO FRUTAS'!L15,IF($B$15=DATOS!$B$6,'GENERACIÓN BIOGÁS'!L9," "))))</f>
        <v>0</v>
      </c>
      <c r="K25" s="98">
        <f>IF($B$15=DATOS!$B$3,EXTRACCIÓN!M9,IF($B$15=DATOS!$B$4,'TRATAMIENTO RESIDUOS'!M9,IF($B$15=DATOS!$B$5,'PRETRATAMIENTO FRUTAS'!M15,IF($B$15=DATOS!$B$6,'GENERACIÓN BIOGÁS'!M9," "))))</f>
        <v>0</v>
      </c>
      <c r="L25" s="98">
        <f>IF($B$15=DATOS!$B$3,EXTRACCIÓN!N9,IF($B$15=DATOS!$B$4,'TRATAMIENTO RESIDUOS'!N9,IF($B$15=DATOS!$B$5,'PRETRATAMIENTO FRUTAS'!N15,IF($B$15=DATOS!$B$6,'GENERACIÓN BIOGÁS'!N9," "))))</f>
        <v>0</v>
      </c>
      <c r="M25" s="98">
        <f>IF($B$15=DATOS!$B$3,EXTRACCIÓN!O9,IF($B$15=DATOS!$B$4,'TRATAMIENTO RESIDUOS'!O9,IF($B$15=DATOS!$B$5,'PRETRATAMIENTO FRUTAS'!O15,IF($B$15=DATOS!$B$6,'GENERACIÓN BIOGÁS'!O9," "))))</f>
        <v>0</v>
      </c>
      <c r="N25" s="98">
        <f>IF($B$15=DATOS!$B$3,EXTRACCIÓN!P9,IF($B$15=DATOS!$B$4,'TRATAMIENTO RESIDUOS'!P9,IF($B$15=DATOS!$B$5,'PRETRATAMIENTO FRUTAS'!P15,IF($B$15=DATOS!$B$6,'GENERACIÓN BIOGÁS'!P9," "))))</f>
        <v>0</v>
      </c>
      <c r="O25" s="98">
        <f>IF($B$15=DATOS!$B$3,EXTRACCIÓN!Q9,IF($B$15=DATOS!$B$4,'TRATAMIENTO RESIDUOS'!Q9,IF($B$15=DATOS!$B$5,'PRETRATAMIENTO FRUTAS'!Q15,IF($B$15=DATOS!$B$6,'GENERACIÓN BIOGÁS'!Q9," "))))</f>
        <v>0</v>
      </c>
      <c r="P25" s="98">
        <f>IF($B$15=DATOS!$B$3,EXTRACCIÓN!R9,IF($B$15=DATOS!$B$4,'TRATAMIENTO RESIDUOS'!R9,IF($B$15=DATOS!$B$5,'PRETRATAMIENTO FRUTAS'!R15,IF($B$15=DATOS!$B$6,'GENERACIÓN BIOGÁS'!R9," "))))</f>
        <v>0</v>
      </c>
      <c r="Q25" s="98">
        <f>IF($B$15=DATOS!$B$3,EXTRACCIÓN!S9,IF($B$15=DATOS!$B$4,'TRATAMIENTO RESIDUOS'!S9,IF($B$15=DATOS!$B$5,'PRETRATAMIENTO FRUTAS'!S15,IF($B$15=DATOS!$B$6,'GENERACIÓN BIOGÁS'!S9," "))))</f>
        <v>0</v>
      </c>
      <c r="R25" s="98">
        <f>IF($B$15=DATOS!$B$3,EXTRACCIÓN!T9,IF($B$15=DATOS!$B$4,'TRATAMIENTO RESIDUOS'!T9,IF($B$15=DATOS!$B$5,'PRETRATAMIENTO FRUTAS'!T15,IF($B$15=DATOS!$B$6,'GENERACIÓN BIOGÁS'!T9," "))))</f>
        <v>0</v>
      </c>
      <c r="S25" s="98">
        <f>IF($B$15=DATOS!$B$3,EXTRACCIÓN!U9,IF($B$15=DATOS!$B$4,'TRATAMIENTO RESIDUOS'!U9,IF($B$15=DATOS!$B$5,'PRETRATAMIENTO FRUTAS'!U15,IF($B$15=DATOS!$B$6,'GENERACIÓN BIOGÁS'!U9," "))))</f>
        <v>0</v>
      </c>
      <c r="T25" s="98">
        <f>IF($B$15=DATOS!$B$3,EXTRACCIÓN!V9,IF($B$15=DATOS!$B$4,'TRATAMIENTO RESIDUOS'!V9,IF($B$15=DATOS!$B$5,'PRETRATAMIENTO FRUTAS'!V15,IF($B$15=DATOS!$B$6,'GENERACIÓN BIOGÁS'!V9," "))))</f>
        <v>0</v>
      </c>
      <c r="U25" s="98">
        <f>IF($B$15=DATOS!$B$3,EXTRACCIÓN!W9,IF($B$15=DATOS!$B$4,'TRATAMIENTO RESIDUOS'!W9,IF($B$15=DATOS!$B$5,'PRETRATAMIENTO FRUTAS'!W15,IF($B$15=DATOS!$B$6,'GENERACIÓN BIOGÁS'!W9," "))))</f>
        <v>0</v>
      </c>
      <c r="V25" s="98">
        <f>IF($B$15=DATOS!$B$3,EXTRACCIÓN!X9,IF($B$15=DATOS!$B$4,'TRATAMIENTO RESIDUOS'!X9,IF($B$15=DATOS!$B$5,'PRETRATAMIENTO FRUTAS'!X15,IF($B$15=DATOS!$B$6,'GENERACIÓN BIOGÁS'!X9," "))))</f>
        <v>0</v>
      </c>
      <c r="W25" s="98">
        <f>IF($B$15=DATOS!$B$3,EXTRACCIÓN!Y9,IF($B$15=DATOS!$B$4,'TRATAMIENTO RESIDUOS'!Y9,IF($B$15=DATOS!$B$5,'PRETRATAMIENTO FRUTAS'!Y15,IF($B$15=DATOS!$B$6,'GENERACIÓN BIOGÁS'!Y9," "))))</f>
        <v>0</v>
      </c>
      <c r="X25" s="98">
        <f>IF($B$15=DATOS!$B$3,EXTRACCIÓN!Z9,IF($B$15=DATOS!$B$4,'TRATAMIENTO RESIDUOS'!Z9,IF($B$15=DATOS!$B$5,'PRETRATAMIENTO FRUTAS'!Z15,IF($B$15=DATOS!$B$6,'GENERACIÓN BIOGÁS'!Z9," "))))</f>
        <v>0</v>
      </c>
      <c r="Y25" s="98">
        <f>IF($B$15=DATOS!$B$3,EXTRACCIÓN!AA9,IF($B$15=DATOS!$B$4,'TRATAMIENTO RESIDUOS'!AA9,IF($B$15=DATOS!$B$5,'PRETRATAMIENTO FRUTAS'!AA15,IF($B$15=DATOS!$B$6,'GENERACIÓN BIOGÁS'!AA9," "))))</f>
        <v>0</v>
      </c>
      <c r="Z25" s="98">
        <f>IF($B$15=DATOS!$B$3,EXTRACCIÓN!AB9,IF($B$15=DATOS!$B$4,'TRATAMIENTO RESIDUOS'!AB9,IF($B$15=DATOS!$B$5,'PRETRATAMIENTO FRUTAS'!AB15,IF($B$15=DATOS!$B$6,'GENERACIÓN BIOGÁS'!AB9," "))))</f>
        <v>0</v>
      </c>
      <c r="AA25" s="98">
        <f>IF($B$15=DATOS!$B$3,EXTRACCIÓN!AC9,IF($B$15=DATOS!$B$4,'TRATAMIENTO RESIDUOS'!AC9,IF($B$15=DATOS!$B$5,'PRETRATAMIENTO FRUTAS'!AC15,IF($B$15=DATOS!$B$6,'GENERACIÓN BIOGÁS'!AC9," "))))</f>
        <v>0</v>
      </c>
      <c r="AB25" s="98">
        <f>IF($B$15=DATOS!$B$3,EXTRACCIÓN!AD9,IF($B$15=DATOS!$B$4,'TRATAMIENTO RESIDUOS'!AD9,IF($B$15=DATOS!$B$5,'PRETRATAMIENTO FRUTAS'!AD15,IF($B$15=DATOS!$B$6,'GENERACIÓN BIOGÁS'!AD9," "))))</f>
        <v>0</v>
      </c>
      <c r="AC25" s="98">
        <f>IF($B$15=DATOS!$B$3,EXTRACCIÓN!AE9,IF($B$15=DATOS!$B$4,'TRATAMIENTO RESIDUOS'!AE9,IF($B$15=DATOS!$B$5,'PRETRATAMIENTO FRUTAS'!AE15,IF($B$15=DATOS!$B$6,'GENERACIÓN BIOGÁS'!AE9," "))))</f>
        <v>0</v>
      </c>
      <c r="AD25" s="98">
        <f>IF($B$15=DATOS!$B$3,EXTRACCIÓN!AF9,IF($B$15=DATOS!$B$4,'TRATAMIENTO RESIDUOS'!AF9,IF($B$15=DATOS!$B$5,'PRETRATAMIENTO FRUTAS'!AF15,IF($B$15=DATOS!$B$6,'GENERACIÓN BIOGÁS'!AF9," "))))</f>
        <v>0</v>
      </c>
      <c r="AE25" s="98">
        <f>IF($B$15=DATOS!$B$3,EXTRACCIÓN!AG9,IF($B$15=DATOS!$B$4,'TRATAMIENTO RESIDUOS'!AG9,IF($B$15=DATOS!$B$5,'PRETRATAMIENTO FRUTAS'!AG15,IF($B$15=DATOS!$B$6,'GENERACIÓN BIOGÁS'!AG9," "))))</f>
        <v>0</v>
      </c>
      <c r="AF25" s="78" t="str">
        <f>IF($B$15=DATOS!$B$3,EXTRACCIÓN!AH9,IF($B$15=DATOS!$B$4,'TRATAMIENTO RESIDUOS'!AH9,IF($B$15=DATOS!$B$5,'PRETRATAMIENTO FRUTAS'!AH15,IF($B$15=DATOS!$B$5,'GENERACIÓN BIOGÁS'!AH9," "))))</f>
        <v xml:space="preserve"> </v>
      </c>
      <c r="AG25" s="78" t="str">
        <f>IF($B$15=DATOS!$B$3,EXTRACCIÓN!AI9,IF($B$15=DATOS!$B$4,'TRATAMIENTO RESIDUOS'!AI9,IF($B$15=DATOS!$B$5,'PRETRATAMIENTO FRUTAS'!AI15,IF($B$15=DATOS!$B$5,'GENERACIÓN BIOGÁS'!AI9," "))))</f>
        <v xml:space="preserve"> </v>
      </c>
      <c r="AH25" s="78" t="str">
        <f>IF($B$15=DATOS!$B$3,EXTRACCIÓN!AJ9,IF($B$15=DATOS!$B$4,'TRATAMIENTO RESIDUOS'!AJ9,IF($B$15=DATOS!$B$5,'PRETRATAMIENTO FRUTAS'!AJ15,IF($B$15=DATOS!$B$5,'GENERACIÓN BIOGÁS'!AJ9," "))))</f>
        <v xml:space="preserve"> </v>
      </c>
    </row>
    <row r="26" spans="1:39" s="77" customFormat="1" ht="45" customHeight="1" x14ac:dyDescent="0.4">
      <c r="A26" s="98">
        <f>IF($B$15=DATOS!$B$3,EXTRACCIÓN!C10,IF($B$15=DATOS!$B$4,'TRATAMIENTO RESIDUOS'!C10,IF($B$15=DATOS!$B$5,'PRETRATAMIENTO FRUTAS'!C16,IF($B$15=DATOS!$B$6,'GENERACIÓN BIOGÁS'!C10," "))))</f>
        <v>0</v>
      </c>
      <c r="B26" s="98">
        <f>IF($B$15=DATOS!$B$3,EXTRACCIÓN!D10,IF($B$15=DATOS!$B$4,'TRATAMIENTO RESIDUOS'!D10,IF($B$15=DATOS!$B$5,'PRETRATAMIENTO FRUTAS'!D16,IF($B$15=DATOS!$B$6,'GENERACIÓN BIOGÁS'!D10," "))))</f>
        <v>0</v>
      </c>
      <c r="C26" s="98">
        <f>IF($B$15=DATOS!$B$3,EXTRACCIÓN!E10,IF($B$15=DATOS!$B$4,'TRATAMIENTO RESIDUOS'!E10,IF($B$15=DATOS!$B$5,'PRETRATAMIENTO FRUTAS'!E16,IF($B$15=DATOS!$B$6,'GENERACIÓN BIOGÁS'!E10," "))))</f>
        <v>0</v>
      </c>
      <c r="D26" s="98">
        <f>IF($B$15=DATOS!$B$3,EXTRACCIÓN!F10,IF($B$15=DATOS!$B$4,'TRATAMIENTO RESIDUOS'!F10,IF($B$15=DATOS!$B$5,'PRETRATAMIENTO FRUTAS'!F16,IF($B$15=DATOS!$B$6,'GENERACIÓN BIOGÁS'!F10," "))))</f>
        <v>0</v>
      </c>
      <c r="E26" s="98">
        <f>IF($B$15=DATOS!$B$3,EXTRACCIÓN!G10,IF($B$15=DATOS!$B$4,'TRATAMIENTO RESIDUOS'!G10,IF($B$15=DATOS!$B$5,'PRETRATAMIENTO FRUTAS'!G16,IF($B$15=DATOS!$B$6,'GENERACIÓN BIOGÁS'!G10," "))))</f>
        <v>0</v>
      </c>
      <c r="F26" s="98">
        <f>IF($B$15=DATOS!$B$3,EXTRACCIÓN!H10,IF($B$15=DATOS!$B$4,'TRATAMIENTO RESIDUOS'!H10,IF($B$15=DATOS!$B$5,'PRETRATAMIENTO FRUTAS'!H16,IF($B$15=DATOS!$B$6,'GENERACIÓN BIOGÁS'!H10," "))))</f>
        <v>0</v>
      </c>
      <c r="G26" s="98">
        <f>IF($B$15=DATOS!$B$3,EXTRACCIÓN!I10,IF($B$15=DATOS!$B$4,'TRATAMIENTO RESIDUOS'!I10,IF($B$15=DATOS!$B$5,'PRETRATAMIENTO FRUTAS'!I16,IF($B$15=DATOS!$B$6,'GENERACIÓN BIOGÁS'!I10," "))))</f>
        <v>0</v>
      </c>
      <c r="H26" s="98">
        <f>IF($B$15=DATOS!$B$3,EXTRACCIÓN!J10,IF($B$15=DATOS!$B$4,'TRATAMIENTO RESIDUOS'!J10,IF($B$15=DATOS!$B$5,'PRETRATAMIENTO FRUTAS'!J16,IF($B$15=DATOS!$B$6,'GENERACIÓN BIOGÁS'!J10," "))))</f>
        <v>0</v>
      </c>
      <c r="I26" s="98">
        <f>IF($B$15=DATOS!$B$3,EXTRACCIÓN!K10,IF($B$15=DATOS!$B$4,'TRATAMIENTO RESIDUOS'!K10,IF($B$15=DATOS!$B$5,'PRETRATAMIENTO FRUTAS'!K16,IF($B$15=DATOS!$B$6,'GENERACIÓN BIOGÁS'!K10," "))))</f>
        <v>0</v>
      </c>
      <c r="J26" s="98">
        <f>IF($B$15=DATOS!$B$3,EXTRACCIÓN!L10,IF($B$15=DATOS!$B$4,'TRATAMIENTO RESIDUOS'!L10,IF($B$15=DATOS!$B$5,'PRETRATAMIENTO FRUTAS'!L16,IF($B$15=DATOS!$B$6,'GENERACIÓN BIOGÁS'!L10," "))))</f>
        <v>0</v>
      </c>
      <c r="K26" s="98">
        <f>IF($B$15=DATOS!$B$3,EXTRACCIÓN!M10,IF($B$15=DATOS!$B$4,'TRATAMIENTO RESIDUOS'!M10,IF($B$15=DATOS!$B$5,'PRETRATAMIENTO FRUTAS'!M16,IF($B$15=DATOS!$B$6,'GENERACIÓN BIOGÁS'!M10," "))))</f>
        <v>0</v>
      </c>
      <c r="L26" s="98">
        <f>IF($B$15=DATOS!$B$3,EXTRACCIÓN!N10,IF($B$15=DATOS!$B$4,'TRATAMIENTO RESIDUOS'!N10,IF($B$15=DATOS!$B$5,'PRETRATAMIENTO FRUTAS'!N16,IF($B$15=DATOS!$B$6,'GENERACIÓN BIOGÁS'!N10," "))))</f>
        <v>0</v>
      </c>
      <c r="M26" s="98">
        <f>IF($B$15=DATOS!$B$3,EXTRACCIÓN!O10,IF($B$15=DATOS!$B$4,'TRATAMIENTO RESIDUOS'!O10,IF($B$15=DATOS!$B$5,'PRETRATAMIENTO FRUTAS'!O16,IF($B$15=DATOS!$B$6,'GENERACIÓN BIOGÁS'!O10," "))))</f>
        <v>0</v>
      </c>
      <c r="N26" s="98">
        <f>IF($B$15=DATOS!$B$3,EXTRACCIÓN!P10,IF($B$15=DATOS!$B$4,'TRATAMIENTO RESIDUOS'!P10,IF($B$15=DATOS!$B$5,'PRETRATAMIENTO FRUTAS'!P16,IF($B$15=DATOS!$B$6,'GENERACIÓN BIOGÁS'!P10," "))))</f>
        <v>0</v>
      </c>
      <c r="O26" s="98">
        <f>IF($B$15=DATOS!$B$3,EXTRACCIÓN!Q10,IF($B$15=DATOS!$B$4,'TRATAMIENTO RESIDUOS'!Q10,IF($B$15=DATOS!$B$5,'PRETRATAMIENTO FRUTAS'!Q16,IF($B$15=DATOS!$B$6,'GENERACIÓN BIOGÁS'!Q10," "))))</f>
        <v>0</v>
      </c>
      <c r="P26" s="98">
        <f>IF($B$15=DATOS!$B$3,EXTRACCIÓN!R10,IF($B$15=DATOS!$B$4,'TRATAMIENTO RESIDUOS'!R10,IF($B$15=DATOS!$B$5,'PRETRATAMIENTO FRUTAS'!R16,IF($B$15=DATOS!$B$6,'GENERACIÓN BIOGÁS'!R10," "))))</f>
        <v>0</v>
      </c>
      <c r="Q26" s="98">
        <f>IF($B$15=DATOS!$B$3,EXTRACCIÓN!S10,IF($B$15=DATOS!$B$4,'TRATAMIENTO RESIDUOS'!S10,IF($B$15=DATOS!$B$5,'PRETRATAMIENTO FRUTAS'!S16,IF($B$15=DATOS!$B$6,'GENERACIÓN BIOGÁS'!S10," "))))</f>
        <v>0</v>
      </c>
      <c r="R26" s="98">
        <f>IF($B$15=DATOS!$B$3,EXTRACCIÓN!T10,IF($B$15=DATOS!$B$4,'TRATAMIENTO RESIDUOS'!T10,IF($B$15=DATOS!$B$5,'PRETRATAMIENTO FRUTAS'!T16,IF($B$15=DATOS!$B$6,'GENERACIÓN BIOGÁS'!T10," "))))</f>
        <v>0</v>
      </c>
      <c r="S26" s="98">
        <f>IF($B$15=DATOS!$B$3,EXTRACCIÓN!U10,IF($B$15=DATOS!$B$4,'TRATAMIENTO RESIDUOS'!U10,IF($B$15=DATOS!$B$5,'PRETRATAMIENTO FRUTAS'!U16,IF($B$15=DATOS!$B$6,'GENERACIÓN BIOGÁS'!U10," "))))</f>
        <v>0</v>
      </c>
      <c r="T26" s="98">
        <f>IF($B$15=DATOS!$B$3,EXTRACCIÓN!V10,IF($B$15=DATOS!$B$4,'TRATAMIENTO RESIDUOS'!V10,IF($B$15=DATOS!$B$5,'PRETRATAMIENTO FRUTAS'!V16,IF($B$15=DATOS!$B$6,'GENERACIÓN BIOGÁS'!V10," "))))</f>
        <v>0</v>
      </c>
      <c r="U26" s="98">
        <f>IF($B$15=DATOS!$B$3,EXTRACCIÓN!W10,IF($B$15=DATOS!$B$4,'TRATAMIENTO RESIDUOS'!W10,IF($B$15=DATOS!$B$5,'PRETRATAMIENTO FRUTAS'!W16,IF($B$15=DATOS!$B$6,'GENERACIÓN BIOGÁS'!W10," "))))</f>
        <v>0</v>
      </c>
      <c r="V26" s="98">
        <f>IF($B$15=DATOS!$B$3,EXTRACCIÓN!X10,IF($B$15=DATOS!$B$4,'TRATAMIENTO RESIDUOS'!X10,IF($B$15=DATOS!$B$5,'PRETRATAMIENTO FRUTAS'!X16,IF($B$15=DATOS!$B$6,'GENERACIÓN BIOGÁS'!X10," "))))</f>
        <v>0</v>
      </c>
      <c r="W26" s="98">
        <f>IF($B$15=DATOS!$B$3,EXTRACCIÓN!Y10,IF($B$15=DATOS!$B$4,'TRATAMIENTO RESIDUOS'!Y10,IF($B$15=DATOS!$B$5,'PRETRATAMIENTO FRUTAS'!Y16,IF($B$15=DATOS!$B$6,'GENERACIÓN BIOGÁS'!Y10," "))))</f>
        <v>0</v>
      </c>
      <c r="X26" s="98">
        <f>IF($B$15=DATOS!$B$3,EXTRACCIÓN!Z10,IF($B$15=DATOS!$B$4,'TRATAMIENTO RESIDUOS'!Z10,IF($B$15=DATOS!$B$5,'PRETRATAMIENTO FRUTAS'!Z16,IF($B$15=DATOS!$B$6,'GENERACIÓN BIOGÁS'!Z10," "))))</f>
        <v>0</v>
      </c>
      <c r="Y26" s="98">
        <f>IF($B$15=DATOS!$B$3,EXTRACCIÓN!AA10,IF($B$15=DATOS!$B$4,'TRATAMIENTO RESIDUOS'!AA10,IF($B$15=DATOS!$B$5,'PRETRATAMIENTO FRUTAS'!AA16,IF($B$15=DATOS!$B$6,'GENERACIÓN BIOGÁS'!AA10," "))))</f>
        <v>0</v>
      </c>
      <c r="Z26" s="98">
        <f>IF($B$15=DATOS!$B$3,EXTRACCIÓN!AB10,IF($B$15=DATOS!$B$4,'TRATAMIENTO RESIDUOS'!AB10,IF($B$15=DATOS!$B$5,'PRETRATAMIENTO FRUTAS'!AB16,IF($B$15=DATOS!$B$6,'GENERACIÓN BIOGÁS'!AB10," "))))</f>
        <v>0</v>
      </c>
      <c r="AA26" s="98">
        <f>IF($B$15=DATOS!$B$3,EXTRACCIÓN!AC10,IF($B$15=DATOS!$B$4,'TRATAMIENTO RESIDUOS'!AC10,IF($B$15=DATOS!$B$5,'PRETRATAMIENTO FRUTAS'!AC16,IF($B$15=DATOS!$B$6,'GENERACIÓN BIOGÁS'!AC10," "))))</f>
        <v>0</v>
      </c>
      <c r="AB26" s="98">
        <f>IF($B$15=DATOS!$B$3,EXTRACCIÓN!AD10,IF($B$15=DATOS!$B$4,'TRATAMIENTO RESIDUOS'!AD10,IF($B$15=DATOS!$B$5,'PRETRATAMIENTO FRUTAS'!AD16,IF($B$15=DATOS!$B$6,'GENERACIÓN BIOGÁS'!AD10," "))))</f>
        <v>0</v>
      </c>
      <c r="AC26" s="98">
        <f>IF($B$15=DATOS!$B$3,EXTRACCIÓN!AE10,IF($B$15=DATOS!$B$4,'TRATAMIENTO RESIDUOS'!AE10,IF($B$15=DATOS!$B$5,'PRETRATAMIENTO FRUTAS'!AE16,IF($B$15=DATOS!$B$6,'GENERACIÓN BIOGÁS'!AE10," "))))</f>
        <v>0</v>
      </c>
      <c r="AD26" s="98">
        <f>IF($B$15=DATOS!$B$3,EXTRACCIÓN!AF10,IF($B$15=DATOS!$B$4,'TRATAMIENTO RESIDUOS'!AF10,IF($B$15=DATOS!$B$5,'PRETRATAMIENTO FRUTAS'!AF16,IF($B$15=DATOS!$B$6,'GENERACIÓN BIOGÁS'!AF10," "))))</f>
        <v>0</v>
      </c>
      <c r="AE26" s="98">
        <f>IF($B$15=DATOS!$B$3,EXTRACCIÓN!AG10,IF($B$15=DATOS!$B$4,'TRATAMIENTO RESIDUOS'!AG10,IF($B$15=DATOS!$B$5,'PRETRATAMIENTO FRUTAS'!AG16,IF($B$15=DATOS!$B$6,'GENERACIÓN BIOGÁS'!AG10," "))))</f>
        <v>0</v>
      </c>
      <c r="AF26" s="78" t="str">
        <f>IF($B$15=DATOS!$B$3,EXTRACCIÓN!AH10,IF($B$15=DATOS!$B$4,'TRATAMIENTO RESIDUOS'!AH10,IF($B$15=DATOS!$B$5,'PRETRATAMIENTO FRUTAS'!AH16,IF($B$15=DATOS!$B$5,'GENERACIÓN BIOGÁS'!AH10," "))))</f>
        <v xml:space="preserve"> </v>
      </c>
      <c r="AG26" s="78" t="str">
        <f>IF($B$15=DATOS!$B$3,EXTRACCIÓN!AI10,IF($B$15=DATOS!$B$4,'TRATAMIENTO RESIDUOS'!AI10,IF($B$15=DATOS!$B$5,'PRETRATAMIENTO FRUTAS'!AI16,IF($B$15=DATOS!$B$5,'GENERACIÓN BIOGÁS'!AI10," "))))</f>
        <v xml:space="preserve"> </v>
      </c>
      <c r="AH26" s="78" t="str">
        <f>IF($B$15=DATOS!$B$3,EXTRACCIÓN!AJ10,IF($B$15=DATOS!$B$4,'TRATAMIENTO RESIDUOS'!AJ10,IF($B$15=DATOS!$B$5,'PRETRATAMIENTO FRUTAS'!AJ16,IF($B$15=DATOS!$B$5,'GENERACIÓN BIOGÁS'!AJ10," "))))</f>
        <v xml:space="preserve"> </v>
      </c>
    </row>
    <row r="27" spans="1:39" s="77" customFormat="1" ht="45" customHeight="1" x14ac:dyDescent="0.4">
      <c r="A27" s="98">
        <f>IF($B$15=DATOS!$B$3,EXTRACCIÓN!C11,IF($B$15=DATOS!$B$4,'TRATAMIENTO RESIDUOS'!C11,IF($B$15=DATOS!$B$5,'PRETRATAMIENTO FRUTAS'!C17,IF($B$15=DATOS!$B$6,'GENERACIÓN BIOGÁS'!C11," "))))</f>
        <v>0</v>
      </c>
      <c r="B27" s="98">
        <f>IF($B$15=DATOS!$B$3,EXTRACCIÓN!D11,IF($B$15=DATOS!$B$4,'TRATAMIENTO RESIDUOS'!D11,IF($B$15=DATOS!$B$5,'PRETRATAMIENTO FRUTAS'!D17,IF($B$15=DATOS!$B$6,'GENERACIÓN BIOGÁS'!D11," "))))</f>
        <v>0</v>
      </c>
      <c r="C27" s="98">
        <f>IF($B$15=DATOS!$B$3,EXTRACCIÓN!E11,IF($B$15=DATOS!$B$4,'TRATAMIENTO RESIDUOS'!E11,IF($B$15=DATOS!$B$5,'PRETRATAMIENTO FRUTAS'!E17,IF($B$15=DATOS!$B$6,'GENERACIÓN BIOGÁS'!E11," "))))</f>
        <v>0</v>
      </c>
      <c r="D27" s="98">
        <f>IF($B$15=DATOS!$B$3,EXTRACCIÓN!F11,IF($B$15=DATOS!$B$4,'TRATAMIENTO RESIDUOS'!F11,IF($B$15=DATOS!$B$5,'PRETRATAMIENTO FRUTAS'!F17,IF($B$15=DATOS!$B$6,'GENERACIÓN BIOGÁS'!F11," "))))</f>
        <v>0</v>
      </c>
      <c r="E27" s="98">
        <f>IF($B$15=DATOS!$B$3,EXTRACCIÓN!G11,IF($B$15=DATOS!$B$4,'TRATAMIENTO RESIDUOS'!G11,IF($B$15=DATOS!$B$5,'PRETRATAMIENTO FRUTAS'!G17,IF($B$15=DATOS!$B$6,'GENERACIÓN BIOGÁS'!G11," "))))</f>
        <v>0</v>
      </c>
      <c r="F27" s="98">
        <f>IF($B$15=DATOS!$B$3,EXTRACCIÓN!H11,IF($B$15=DATOS!$B$4,'TRATAMIENTO RESIDUOS'!H11,IF($B$15=DATOS!$B$5,'PRETRATAMIENTO FRUTAS'!H17,IF($B$15=DATOS!$B$6,'GENERACIÓN BIOGÁS'!H11," "))))</f>
        <v>0</v>
      </c>
      <c r="G27" s="98">
        <f>IF($B$15=DATOS!$B$3,EXTRACCIÓN!I11,IF($B$15=DATOS!$B$4,'TRATAMIENTO RESIDUOS'!I11,IF($B$15=DATOS!$B$5,'PRETRATAMIENTO FRUTAS'!I17,IF($B$15=DATOS!$B$6,'GENERACIÓN BIOGÁS'!I11," "))))</f>
        <v>0</v>
      </c>
      <c r="H27" s="98">
        <f>IF($B$15=DATOS!$B$3,EXTRACCIÓN!J11,IF($B$15=DATOS!$B$4,'TRATAMIENTO RESIDUOS'!J11,IF($B$15=DATOS!$B$5,'PRETRATAMIENTO FRUTAS'!J17,IF($B$15=DATOS!$B$6,'GENERACIÓN BIOGÁS'!J11," "))))</f>
        <v>0</v>
      </c>
      <c r="I27" s="98">
        <f>IF($B$15=DATOS!$B$3,EXTRACCIÓN!K11,IF($B$15=DATOS!$B$4,'TRATAMIENTO RESIDUOS'!K11,IF($B$15=DATOS!$B$5,'PRETRATAMIENTO FRUTAS'!K17,IF($B$15=DATOS!$B$6,'GENERACIÓN BIOGÁS'!K11," "))))</f>
        <v>0</v>
      </c>
      <c r="J27" s="98">
        <f>IF($B$15=DATOS!$B$3,EXTRACCIÓN!L11,IF($B$15=DATOS!$B$4,'TRATAMIENTO RESIDUOS'!L11,IF($B$15=DATOS!$B$5,'PRETRATAMIENTO FRUTAS'!L17,IF($B$15=DATOS!$B$6,'GENERACIÓN BIOGÁS'!L11," "))))</f>
        <v>0</v>
      </c>
      <c r="K27" s="98">
        <f>IF($B$15=DATOS!$B$3,EXTRACCIÓN!M11,IF($B$15=DATOS!$B$4,'TRATAMIENTO RESIDUOS'!M11,IF($B$15=DATOS!$B$5,'PRETRATAMIENTO FRUTAS'!M17,IF($B$15=DATOS!$B$6,'GENERACIÓN BIOGÁS'!M11," "))))</f>
        <v>0</v>
      </c>
      <c r="L27" s="98">
        <f>IF($B$15=DATOS!$B$3,EXTRACCIÓN!N11,IF($B$15=DATOS!$B$4,'TRATAMIENTO RESIDUOS'!N11,IF($B$15=DATOS!$B$5,'PRETRATAMIENTO FRUTAS'!N17,IF($B$15=DATOS!$B$6,'GENERACIÓN BIOGÁS'!N11," "))))</f>
        <v>0</v>
      </c>
      <c r="M27" s="98">
        <f>IF($B$15=DATOS!$B$3,EXTRACCIÓN!O11,IF($B$15=DATOS!$B$4,'TRATAMIENTO RESIDUOS'!O11,IF($B$15=DATOS!$B$5,'PRETRATAMIENTO FRUTAS'!O17,IF($B$15=DATOS!$B$6,'GENERACIÓN BIOGÁS'!O11," "))))</f>
        <v>0</v>
      </c>
      <c r="N27" s="98">
        <f>IF($B$15=DATOS!$B$3,EXTRACCIÓN!P11,IF($B$15=DATOS!$B$4,'TRATAMIENTO RESIDUOS'!P11,IF($B$15=DATOS!$B$5,'PRETRATAMIENTO FRUTAS'!P17,IF($B$15=DATOS!$B$6,'GENERACIÓN BIOGÁS'!P11," "))))</f>
        <v>0</v>
      </c>
      <c r="O27" s="98">
        <f>IF($B$15=DATOS!$B$3,EXTRACCIÓN!Q11,IF($B$15=DATOS!$B$4,'TRATAMIENTO RESIDUOS'!Q11,IF($B$15=DATOS!$B$5,'PRETRATAMIENTO FRUTAS'!Q17,IF($B$15=DATOS!$B$6,'GENERACIÓN BIOGÁS'!Q11," "))))</f>
        <v>0</v>
      </c>
      <c r="P27" s="98">
        <f>IF($B$15=DATOS!$B$3,EXTRACCIÓN!R11,IF($B$15=DATOS!$B$4,'TRATAMIENTO RESIDUOS'!R11,IF($B$15=DATOS!$B$5,'PRETRATAMIENTO FRUTAS'!R17,IF($B$15=DATOS!$B$6,'GENERACIÓN BIOGÁS'!R11," "))))</f>
        <v>0</v>
      </c>
      <c r="Q27" s="98">
        <f>IF($B$15=DATOS!$B$3,EXTRACCIÓN!S11,IF($B$15=DATOS!$B$4,'TRATAMIENTO RESIDUOS'!S11,IF($B$15=DATOS!$B$5,'PRETRATAMIENTO FRUTAS'!S17,IF($B$15=DATOS!$B$6,'GENERACIÓN BIOGÁS'!S11," "))))</f>
        <v>0</v>
      </c>
      <c r="R27" s="98">
        <f>IF($B$15=DATOS!$B$3,EXTRACCIÓN!T11,IF($B$15=DATOS!$B$4,'TRATAMIENTO RESIDUOS'!T11,IF($B$15=DATOS!$B$5,'PRETRATAMIENTO FRUTAS'!T17,IF($B$15=DATOS!$B$6,'GENERACIÓN BIOGÁS'!T11," "))))</f>
        <v>0</v>
      </c>
      <c r="S27" s="98">
        <f>IF($B$15=DATOS!$B$3,EXTRACCIÓN!U11,IF($B$15=DATOS!$B$4,'TRATAMIENTO RESIDUOS'!U11,IF($B$15=DATOS!$B$5,'PRETRATAMIENTO FRUTAS'!U17,IF($B$15=DATOS!$B$6,'GENERACIÓN BIOGÁS'!U11," "))))</f>
        <v>0</v>
      </c>
      <c r="T27" s="98">
        <f>IF($B$15=DATOS!$B$3,EXTRACCIÓN!V11,IF($B$15=DATOS!$B$4,'TRATAMIENTO RESIDUOS'!V11,IF($B$15=DATOS!$B$5,'PRETRATAMIENTO FRUTAS'!V17,IF($B$15=DATOS!$B$6,'GENERACIÓN BIOGÁS'!V11," "))))</f>
        <v>0</v>
      </c>
      <c r="U27" s="98">
        <f>IF($B$15=DATOS!$B$3,EXTRACCIÓN!W11,IF($B$15=DATOS!$B$4,'TRATAMIENTO RESIDUOS'!W11,IF($B$15=DATOS!$B$5,'PRETRATAMIENTO FRUTAS'!W17,IF($B$15=DATOS!$B$6,'GENERACIÓN BIOGÁS'!W11," "))))</f>
        <v>0</v>
      </c>
      <c r="V27" s="98">
        <f>IF($B$15=DATOS!$B$3,EXTRACCIÓN!X11,IF($B$15=DATOS!$B$4,'TRATAMIENTO RESIDUOS'!X11,IF($B$15=DATOS!$B$5,'PRETRATAMIENTO FRUTAS'!X17,IF($B$15=DATOS!$B$6,'GENERACIÓN BIOGÁS'!X11," "))))</f>
        <v>0</v>
      </c>
      <c r="W27" s="98">
        <f>IF($B$15=DATOS!$B$3,EXTRACCIÓN!Y11,IF($B$15=DATOS!$B$4,'TRATAMIENTO RESIDUOS'!Y11,IF($B$15=DATOS!$B$5,'PRETRATAMIENTO FRUTAS'!Y17,IF($B$15=DATOS!$B$6,'GENERACIÓN BIOGÁS'!Y11," "))))</f>
        <v>0</v>
      </c>
      <c r="X27" s="98">
        <f>IF($B$15=DATOS!$B$3,EXTRACCIÓN!Z11,IF($B$15=DATOS!$B$4,'TRATAMIENTO RESIDUOS'!Z11,IF($B$15=DATOS!$B$5,'PRETRATAMIENTO FRUTAS'!Z17,IF($B$15=DATOS!$B$6,'GENERACIÓN BIOGÁS'!Z11," "))))</f>
        <v>0</v>
      </c>
      <c r="Y27" s="98">
        <f>IF($B$15=DATOS!$B$3,EXTRACCIÓN!AA11,IF($B$15=DATOS!$B$4,'TRATAMIENTO RESIDUOS'!AA11,IF($B$15=DATOS!$B$5,'PRETRATAMIENTO FRUTAS'!AA17,IF($B$15=DATOS!$B$6,'GENERACIÓN BIOGÁS'!AA11," "))))</f>
        <v>0</v>
      </c>
      <c r="Z27" s="98">
        <f>IF($B$15=DATOS!$B$3,EXTRACCIÓN!AB11,IF($B$15=DATOS!$B$4,'TRATAMIENTO RESIDUOS'!AB11,IF($B$15=DATOS!$B$5,'PRETRATAMIENTO FRUTAS'!AB17,IF($B$15=DATOS!$B$6,'GENERACIÓN BIOGÁS'!AB11," "))))</f>
        <v>0</v>
      </c>
      <c r="AA27" s="98">
        <f>IF($B$15=DATOS!$B$3,EXTRACCIÓN!AC11,IF($B$15=DATOS!$B$4,'TRATAMIENTO RESIDUOS'!AC11,IF($B$15=DATOS!$B$5,'PRETRATAMIENTO FRUTAS'!AC17,IF($B$15=DATOS!$B$6,'GENERACIÓN BIOGÁS'!AC11," "))))</f>
        <v>0</v>
      </c>
      <c r="AB27" s="98">
        <f>IF($B$15=DATOS!$B$3,EXTRACCIÓN!AD11,IF($B$15=DATOS!$B$4,'TRATAMIENTO RESIDUOS'!AD11,IF($B$15=DATOS!$B$5,'PRETRATAMIENTO FRUTAS'!AD17,IF($B$15=DATOS!$B$6,'GENERACIÓN BIOGÁS'!AD11," "))))</f>
        <v>0</v>
      </c>
      <c r="AC27" s="98">
        <f>IF($B$15=DATOS!$B$3,EXTRACCIÓN!AE11,IF($B$15=DATOS!$B$4,'TRATAMIENTO RESIDUOS'!AE11,IF($B$15=DATOS!$B$5,'PRETRATAMIENTO FRUTAS'!AE17,IF($B$15=DATOS!$B$6,'GENERACIÓN BIOGÁS'!AE11," "))))</f>
        <v>0</v>
      </c>
      <c r="AD27" s="98">
        <f>IF($B$15=DATOS!$B$3,EXTRACCIÓN!AF11,IF($B$15=DATOS!$B$4,'TRATAMIENTO RESIDUOS'!AF11,IF($B$15=DATOS!$B$5,'PRETRATAMIENTO FRUTAS'!AF17,IF($B$15=DATOS!$B$6,'GENERACIÓN BIOGÁS'!AF11," "))))</f>
        <v>0</v>
      </c>
      <c r="AE27" s="98">
        <f>IF($B$15=DATOS!$B$3,EXTRACCIÓN!AG11,IF($B$15=DATOS!$B$4,'TRATAMIENTO RESIDUOS'!AG11,IF($B$15=DATOS!$B$5,'PRETRATAMIENTO FRUTAS'!AG17,IF($B$15=DATOS!$B$6,'GENERACIÓN BIOGÁS'!AG11," "))))</f>
        <v>0</v>
      </c>
      <c r="AF27" s="78" t="str">
        <f>IF($B$15=DATOS!$B$3,EXTRACCIÓN!AH11,IF($B$15=DATOS!$B$4,'TRATAMIENTO RESIDUOS'!AH11,IF($B$15=DATOS!$B$5,'PRETRATAMIENTO FRUTAS'!AH17,IF($B$15=DATOS!$B$5,'GENERACIÓN BIOGÁS'!AH11," "))))</f>
        <v xml:space="preserve"> </v>
      </c>
      <c r="AG27" s="78" t="str">
        <f>IF($B$15=DATOS!$B$3,EXTRACCIÓN!AI11,IF($B$15=DATOS!$B$4,'TRATAMIENTO RESIDUOS'!AI11,IF($B$15=DATOS!$B$5,'PRETRATAMIENTO FRUTAS'!AI17,IF($B$15=DATOS!$B$5,'GENERACIÓN BIOGÁS'!AI11," "))))</f>
        <v xml:space="preserve"> </v>
      </c>
      <c r="AH27" s="78" t="str">
        <f>IF($B$15=DATOS!$B$3,EXTRACCIÓN!AJ11,IF($B$15=DATOS!$B$4,'TRATAMIENTO RESIDUOS'!AJ11,IF($B$15=DATOS!$B$5,'PRETRATAMIENTO FRUTAS'!AJ17,IF($B$15=DATOS!$B$5,'GENERACIÓN BIOGÁS'!AJ11," "))))</f>
        <v xml:space="preserve"> </v>
      </c>
    </row>
    <row r="28" spans="1:39" s="77" customFormat="1" ht="45" customHeight="1" x14ac:dyDescent="0.4">
      <c r="A28" s="98">
        <f>IF($B$15=DATOS!$B$3,EXTRACCIÓN!C12,IF($B$15=DATOS!$B$4,'TRATAMIENTO RESIDUOS'!C12,IF($B$15=DATOS!$B$5,'PRETRATAMIENTO FRUTAS'!C18,IF($B$15=DATOS!$B$6,'GENERACIÓN BIOGÁS'!C12," "))))</f>
        <v>0</v>
      </c>
      <c r="B28" s="98">
        <f>IF($B$15=DATOS!$B$3,EXTRACCIÓN!D12,IF($B$15=DATOS!$B$4,'TRATAMIENTO RESIDUOS'!D12,IF($B$15=DATOS!$B$5,'PRETRATAMIENTO FRUTAS'!D18,IF($B$15=DATOS!$B$6,'GENERACIÓN BIOGÁS'!D12," "))))</f>
        <v>0</v>
      </c>
      <c r="C28" s="98">
        <f>IF($B$15=DATOS!$B$3,EXTRACCIÓN!E12,IF($B$15=DATOS!$B$4,'TRATAMIENTO RESIDUOS'!E12,IF($B$15=DATOS!$B$5,'PRETRATAMIENTO FRUTAS'!E18,IF($B$15=DATOS!$B$6,'GENERACIÓN BIOGÁS'!E12," "))))</f>
        <v>0</v>
      </c>
      <c r="D28" s="98">
        <f>IF($B$15=DATOS!$B$3,EXTRACCIÓN!F12,IF($B$15=DATOS!$B$4,'TRATAMIENTO RESIDUOS'!F12,IF($B$15=DATOS!$B$5,'PRETRATAMIENTO FRUTAS'!F18,IF($B$15=DATOS!$B$6,'GENERACIÓN BIOGÁS'!F12," "))))</f>
        <v>0</v>
      </c>
      <c r="E28" s="98">
        <f>IF($B$15=DATOS!$B$3,EXTRACCIÓN!G12,IF($B$15=DATOS!$B$4,'TRATAMIENTO RESIDUOS'!G12,IF($B$15=DATOS!$B$5,'PRETRATAMIENTO FRUTAS'!G18,IF($B$15=DATOS!$B$6,'GENERACIÓN BIOGÁS'!G12," "))))</f>
        <v>0</v>
      </c>
      <c r="F28" s="98">
        <f>IF($B$15=DATOS!$B$3,EXTRACCIÓN!H12,IF($B$15=DATOS!$B$4,'TRATAMIENTO RESIDUOS'!H12,IF($B$15=DATOS!$B$5,'PRETRATAMIENTO FRUTAS'!H18,IF($B$15=DATOS!$B$6,'GENERACIÓN BIOGÁS'!H12," "))))</f>
        <v>0</v>
      </c>
      <c r="G28" s="98">
        <f>IF($B$15=DATOS!$B$3,EXTRACCIÓN!I12,IF($B$15=DATOS!$B$4,'TRATAMIENTO RESIDUOS'!I12,IF($B$15=DATOS!$B$5,'PRETRATAMIENTO FRUTAS'!I18,IF($B$15=DATOS!$B$6,'GENERACIÓN BIOGÁS'!I12," "))))</f>
        <v>0</v>
      </c>
      <c r="H28" s="98">
        <f>IF($B$15=DATOS!$B$3,EXTRACCIÓN!J12,IF($B$15=DATOS!$B$4,'TRATAMIENTO RESIDUOS'!J12,IF($B$15=DATOS!$B$5,'PRETRATAMIENTO FRUTAS'!J18,IF($B$15=DATOS!$B$6,'GENERACIÓN BIOGÁS'!J12," "))))</f>
        <v>0</v>
      </c>
      <c r="I28" s="98">
        <f>IF($B$15=DATOS!$B$3,EXTRACCIÓN!K12,IF($B$15=DATOS!$B$4,'TRATAMIENTO RESIDUOS'!K12,IF($B$15=DATOS!$B$5,'PRETRATAMIENTO FRUTAS'!K18,IF($B$15=DATOS!$B$6,'GENERACIÓN BIOGÁS'!K12," "))))</f>
        <v>0</v>
      </c>
      <c r="J28" s="98">
        <f>IF($B$15=DATOS!$B$3,EXTRACCIÓN!L12,IF($B$15=DATOS!$B$4,'TRATAMIENTO RESIDUOS'!L12,IF($B$15=DATOS!$B$5,'PRETRATAMIENTO FRUTAS'!L18,IF($B$15=DATOS!$B$6,'GENERACIÓN BIOGÁS'!L12," "))))</f>
        <v>0</v>
      </c>
      <c r="K28" s="98">
        <f>IF($B$15=DATOS!$B$3,EXTRACCIÓN!M12,IF($B$15=DATOS!$B$4,'TRATAMIENTO RESIDUOS'!M12,IF($B$15=DATOS!$B$5,'PRETRATAMIENTO FRUTAS'!M18,IF($B$15=DATOS!$B$6,'GENERACIÓN BIOGÁS'!M12," "))))</f>
        <v>0</v>
      </c>
      <c r="L28" s="98">
        <f>IF($B$15=DATOS!$B$3,EXTRACCIÓN!N12,IF($B$15=DATOS!$B$4,'TRATAMIENTO RESIDUOS'!N12,IF($B$15=DATOS!$B$5,'PRETRATAMIENTO FRUTAS'!N18,IF($B$15=DATOS!$B$6,'GENERACIÓN BIOGÁS'!N12," "))))</f>
        <v>0</v>
      </c>
      <c r="M28" s="98">
        <f>IF($B$15=DATOS!$B$3,EXTRACCIÓN!O12,IF($B$15=DATOS!$B$4,'TRATAMIENTO RESIDUOS'!O12,IF($B$15=DATOS!$B$5,'PRETRATAMIENTO FRUTAS'!O18,IF($B$15=DATOS!$B$6,'GENERACIÓN BIOGÁS'!O12," "))))</f>
        <v>0</v>
      </c>
      <c r="N28" s="98">
        <f>IF($B$15=DATOS!$B$3,EXTRACCIÓN!P12,IF($B$15=DATOS!$B$4,'TRATAMIENTO RESIDUOS'!P12,IF($B$15=DATOS!$B$5,'PRETRATAMIENTO FRUTAS'!P18,IF($B$15=DATOS!$B$6,'GENERACIÓN BIOGÁS'!P12," "))))</f>
        <v>0</v>
      </c>
      <c r="O28" s="98">
        <f>IF($B$15=DATOS!$B$3,EXTRACCIÓN!Q12,IF($B$15=DATOS!$B$4,'TRATAMIENTO RESIDUOS'!Q12,IF($B$15=DATOS!$B$5,'PRETRATAMIENTO FRUTAS'!Q18,IF($B$15=DATOS!$B$6,'GENERACIÓN BIOGÁS'!Q12," "))))</f>
        <v>0</v>
      </c>
      <c r="P28" s="98">
        <f>IF($B$15=DATOS!$B$3,EXTRACCIÓN!R12,IF($B$15=DATOS!$B$4,'TRATAMIENTO RESIDUOS'!R12,IF($B$15=DATOS!$B$5,'PRETRATAMIENTO FRUTAS'!R18,IF($B$15=DATOS!$B$6,'GENERACIÓN BIOGÁS'!R12," "))))</f>
        <v>0</v>
      </c>
      <c r="Q28" s="98">
        <f>IF($B$15=DATOS!$B$3,EXTRACCIÓN!S12,IF($B$15=DATOS!$B$4,'TRATAMIENTO RESIDUOS'!S12,IF($B$15=DATOS!$B$5,'PRETRATAMIENTO FRUTAS'!S18,IF($B$15=DATOS!$B$6,'GENERACIÓN BIOGÁS'!S12," "))))</f>
        <v>0</v>
      </c>
      <c r="R28" s="98">
        <f>IF($B$15=DATOS!$B$3,EXTRACCIÓN!T12,IF($B$15=DATOS!$B$4,'TRATAMIENTO RESIDUOS'!T12,IF($B$15=DATOS!$B$5,'PRETRATAMIENTO FRUTAS'!T18,IF($B$15=DATOS!$B$6,'GENERACIÓN BIOGÁS'!T12," "))))</f>
        <v>0</v>
      </c>
      <c r="S28" s="98">
        <f>IF($B$15=DATOS!$B$3,EXTRACCIÓN!U12,IF($B$15=DATOS!$B$4,'TRATAMIENTO RESIDUOS'!U12,IF($B$15=DATOS!$B$5,'PRETRATAMIENTO FRUTAS'!U18,IF($B$15=DATOS!$B$6,'GENERACIÓN BIOGÁS'!U12," "))))</f>
        <v>0</v>
      </c>
      <c r="T28" s="98">
        <f>IF($B$15=DATOS!$B$3,EXTRACCIÓN!V12,IF($B$15=DATOS!$B$4,'TRATAMIENTO RESIDUOS'!V12,IF($B$15=DATOS!$B$5,'PRETRATAMIENTO FRUTAS'!V18,IF($B$15=DATOS!$B$6,'GENERACIÓN BIOGÁS'!V12," "))))</f>
        <v>0</v>
      </c>
      <c r="U28" s="98">
        <f>IF($B$15=DATOS!$B$3,EXTRACCIÓN!W12,IF($B$15=DATOS!$B$4,'TRATAMIENTO RESIDUOS'!W12,IF($B$15=DATOS!$B$5,'PRETRATAMIENTO FRUTAS'!W18,IF($B$15=DATOS!$B$6,'GENERACIÓN BIOGÁS'!W12," "))))</f>
        <v>0</v>
      </c>
      <c r="V28" s="98">
        <f>IF($B$15=DATOS!$B$3,EXTRACCIÓN!X12,IF($B$15=DATOS!$B$4,'TRATAMIENTO RESIDUOS'!X12,IF($B$15=DATOS!$B$5,'PRETRATAMIENTO FRUTAS'!X18,IF($B$15=DATOS!$B$6,'GENERACIÓN BIOGÁS'!X12," "))))</f>
        <v>0</v>
      </c>
      <c r="W28" s="98">
        <f>IF($B$15=DATOS!$B$3,EXTRACCIÓN!Y12,IF($B$15=DATOS!$B$4,'TRATAMIENTO RESIDUOS'!Y12,IF($B$15=DATOS!$B$5,'PRETRATAMIENTO FRUTAS'!Y18,IF($B$15=DATOS!$B$6,'GENERACIÓN BIOGÁS'!Y12," "))))</f>
        <v>0</v>
      </c>
      <c r="X28" s="98">
        <f>IF($B$15=DATOS!$B$3,EXTRACCIÓN!Z12,IF($B$15=DATOS!$B$4,'TRATAMIENTO RESIDUOS'!Z12,IF($B$15=DATOS!$B$5,'PRETRATAMIENTO FRUTAS'!Z18,IF($B$15=DATOS!$B$6,'GENERACIÓN BIOGÁS'!Z12," "))))</f>
        <v>0</v>
      </c>
      <c r="Y28" s="98">
        <f>IF($B$15=DATOS!$B$3,EXTRACCIÓN!AA12,IF($B$15=DATOS!$B$4,'TRATAMIENTO RESIDUOS'!AA12,IF($B$15=DATOS!$B$5,'PRETRATAMIENTO FRUTAS'!AA18,IF($B$15=DATOS!$B$6,'GENERACIÓN BIOGÁS'!AA12," "))))</f>
        <v>0</v>
      </c>
      <c r="Z28" s="98">
        <f>IF($B$15=DATOS!$B$3,EXTRACCIÓN!AB12,IF($B$15=DATOS!$B$4,'TRATAMIENTO RESIDUOS'!AB12,IF($B$15=DATOS!$B$5,'PRETRATAMIENTO FRUTAS'!AB18,IF($B$15=DATOS!$B$6,'GENERACIÓN BIOGÁS'!AB12," "))))</f>
        <v>0</v>
      </c>
      <c r="AA28" s="98">
        <f>IF($B$15=DATOS!$B$3,EXTRACCIÓN!AC12,IF($B$15=DATOS!$B$4,'TRATAMIENTO RESIDUOS'!AC12,IF($B$15=DATOS!$B$5,'PRETRATAMIENTO FRUTAS'!AC18,IF($B$15=DATOS!$B$6,'GENERACIÓN BIOGÁS'!AC12," "))))</f>
        <v>0</v>
      </c>
      <c r="AB28" s="98">
        <f>IF($B$15=DATOS!$B$3,EXTRACCIÓN!AD12,IF($B$15=DATOS!$B$4,'TRATAMIENTO RESIDUOS'!AD12,IF($B$15=DATOS!$B$5,'PRETRATAMIENTO FRUTAS'!AD18,IF($B$15=DATOS!$B$6,'GENERACIÓN BIOGÁS'!AD12," "))))</f>
        <v>0</v>
      </c>
      <c r="AC28" s="98">
        <f>IF($B$15=DATOS!$B$3,EXTRACCIÓN!AE12,IF($B$15=DATOS!$B$4,'TRATAMIENTO RESIDUOS'!AE12,IF($B$15=DATOS!$B$5,'PRETRATAMIENTO FRUTAS'!AE18,IF($B$15=DATOS!$B$6,'GENERACIÓN BIOGÁS'!AE12," "))))</f>
        <v>0</v>
      </c>
      <c r="AD28" s="98">
        <f>IF($B$15=DATOS!$B$3,EXTRACCIÓN!AF12,IF($B$15=DATOS!$B$4,'TRATAMIENTO RESIDUOS'!AF12,IF($B$15=DATOS!$B$5,'PRETRATAMIENTO FRUTAS'!AF18,IF($B$15=DATOS!$B$6,'GENERACIÓN BIOGÁS'!AF12," "))))</f>
        <v>0</v>
      </c>
      <c r="AE28" s="98">
        <f>IF($B$15=DATOS!$B$3,EXTRACCIÓN!AG12,IF($B$15=DATOS!$B$4,'TRATAMIENTO RESIDUOS'!AG12,IF($B$15=DATOS!$B$5,'PRETRATAMIENTO FRUTAS'!AG18,IF($B$15=DATOS!$B$6,'GENERACIÓN BIOGÁS'!AG12," "))))</f>
        <v>0</v>
      </c>
      <c r="AF28" s="78" t="str">
        <f>IF($B$15=DATOS!$B$3,EXTRACCIÓN!AH12,IF($B$15=DATOS!$B$4,'TRATAMIENTO RESIDUOS'!AH12,IF($B$15=DATOS!$B$5,'PRETRATAMIENTO FRUTAS'!AH18,IF($B$15=DATOS!$B$5,'GENERACIÓN BIOGÁS'!AH12," "))))</f>
        <v xml:space="preserve"> </v>
      </c>
      <c r="AG28" s="78" t="str">
        <f>IF($B$15=DATOS!$B$3,EXTRACCIÓN!AI12,IF($B$15=DATOS!$B$4,'TRATAMIENTO RESIDUOS'!AI12,IF($B$15=DATOS!$B$5,'PRETRATAMIENTO FRUTAS'!AI18,IF($B$15=DATOS!$B$5,'GENERACIÓN BIOGÁS'!AI12," "))))</f>
        <v xml:space="preserve"> </v>
      </c>
      <c r="AH28" s="78" t="str">
        <f>IF($B$15=DATOS!$B$3,EXTRACCIÓN!AJ12,IF($B$15=DATOS!$B$4,'TRATAMIENTO RESIDUOS'!AJ12,IF($B$15=DATOS!$B$5,'PRETRATAMIENTO FRUTAS'!AJ18,IF($B$15=DATOS!$B$5,'GENERACIÓN BIOGÁS'!AJ12," "))))</f>
        <v xml:space="preserve"> </v>
      </c>
    </row>
    <row r="29" spans="1:39" s="77" customFormat="1" ht="45" customHeight="1" x14ac:dyDescent="0.4">
      <c r="A29" s="98">
        <f>IF($B$15=DATOS!$B$3,EXTRACCIÓN!C13,IF($B$15=DATOS!$B$4,'TRATAMIENTO RESIDUOS'!C13,IF($B$15=DATOS!$B$5,'PRETRATAMIENTO FRUTAS'!C19,IF($B$15=DATOS!$B$6,'GENERACIÓN BIOGÁS'!C13," "))))</f>
        <v>0</v>
      </c>
      <c r="B29" s="98">
        <f>IF($B$15=DATOS!$B$3,EXTRACCIÓN!D13,IF($B$15=DATOS!$B$4,'TRATAMIENTO RESIDUOS'!D13,IF($B$15=DATOS!$B$5,'PRETRATAMIENTO FRUTAS'!D19,IF($B$15=DATOS!$B$6,'GENERACIÓN BIOGÁS'!D13," "))))</f>
        <v>0</v>
      </c>
      <c r="C29" s="98">
        <f>IF($B$15=DATOS!$B$3,EXTRACCIÓN!E13,IF($B$15=DATOS!$B$4,'TRATAMIENTO RESIDUOS'!E13,IF($B$15=DATOS!$B$5,'PRETRATAMIENTO FRUTAS'!E19,IF($B$15=DATOS!$B$6,'GENERACIÓN BIOGÁS'!E13," "))))</f>
        <v>0</v>
      </c>
      <c r="D29" s="98">
        <f>IF($B$15=DATOS!$B$3,EXTRACCIÓN!F13,IF($B$15=DATOS!$B$4,'TRATAMIENTO RESIDUOS'!F13,IF($B$15=DATOS!$B$5,'PRETRATAMIENTO FRUTAS'!F19,IF($B$15=DATOS!$B$6,'GENERACIÓN BIOGÁS'!F13," "))))</f>
        <v>0</v>
      </c>
      <c r="E29" s="98">
        <f>IF($B$15=DATOS!$B$3,EXTRACCIÓN!G13,IF($B$15=DATOS!$B$4,'TRATAMIENTO RESIDUOS'!G13,IF($B$15=DATOS!$B$5,'PRETRATAMIENTO FRUTAS'!G19,IF($B$15=DATOS!$B$6,'GENERACIÓN BIOGÁS'!G13," "))))</f>
        <v>0</v>
      </c>
      <c r="F29" s="98">
        <f>IF($B$15=DATOS!$B$3,EXTRACCIÓN!H13,IF($B$15=DATOS!$B$4,'TRATAMIENTO RESIDUOS'!H13,IF($B$15=DATOS!$B$5,'PRETRATAMIENTO FRUTAS'!H19,IF($B$15=DATOS!$B$6,'GENERACIÓN BIOGÁS'!H13," "))))</f>
        <v>0</v>
      </c>
      <c r="G29" s="98">
        <f>IF($B$15=DATOS!$B$3,EXTRACCIÓN!I13,IF($B$15=DATOS!$B$4,'TRATAMIENTO RESIDUOS'!I13,IF($B$15=DATOS!$B$5,'PRETRATAMIENTO FRUTAS'!I19,IF($B$15=DATOS!$B$6,'GENERACIÓN BIOGÁS'!I13," "))))</f>
        <v>0</v>
      </c>
      <c r="H29" s="98">
        <f>IF($B$15=DATOS!$B$3,EXTRACCIÓN!J13,IF($B$15=DATOS!$B$4,'TRATAMIENTO RESIDUOS'!J13,IF($B$15=DATOS!$B$5,'PRETRATAMIENTO FRUTAS'!J19,IF($B$15=DATOS!$B$6,'GENERACIÓN BIOGÁS'!J13," "))))</f>
        <v>0</v>
      </c>
      <c r="I29" s="98">
        <f>IF($B$15=DATOS!$B$3,EXTRACCIÓN!K13,IF($B$15=DATOS!$B$4,'TRATAMIENTO RESIDUOS'!K13,IF($B$15=DATOS!$B$5,'PRETRATAMIENTO FRUTAS'!K19,IF($B$15=DATOS!$B$6,'GENERACIÓN BIOGÁS'!K13," "))))</f>
        <v>0</v>
      </c>
      <c r="J29" s="98">
        <f>IF($B$15=DATOS!$B$3,EXTRACCIÓN!L13,IF($B$15=DATOS!$B$4,'TRATAMIENTO RESIDUOS'!L13,IF($B$15=DATOS!$B$5,'PRETRATAMIENTO FRUTAS'!L19,IF($B$15=DATOS!$B$6,'GENERACIÓN BIOGÁS'!L13," "))))</f>
        <v>0</v>
      </c>
      <c r="K29" s="98">
        <f>IF($B$15=DATOS!$B$3,EXTRACCIÓN!M13,IF($B$15=DATOS!$B$4,'TRATAMIENTO RESIDUOS'!M13,IF($B$15=DATOS!$B$5,'PRETRATAMIENTO FRUTAS'!M19,IF($B$15=DATOS!$B$6,'GENERACIÓN BIOGÁS'!M13," "))))</f>
        <v>0</v>
      </c>
      <c r="L29" s="98">
        <f>IF($B$15=DATOS!$B$3,EXTRACCIÓN!N13,IF($B$15=DATOS!$B$4,'TRATAMIENTO RESIDUOS'!N13,IF($B$15=DATOS!$B$5,'PRETRATAMIENTO FRUTAS'!N19,IF($B$15=DATOS!$B$6,'GENERACIÓN BIOGÁS'!N13," "))))</f>
        <v>0</v>
      </c>
      <c r="M29" s="98">
        <f>IF($B$15=DATOS!$B$3,EXTRACCIÓN!O13,IF($B$15=DATOS!$B$4,'TRATAMIENTO RESIDUOS'!O13,IF($B$15=DATOS!$B$5,'PRETRATAMIENTO FRUTAS'!O19,IF($B$15=DATOS!$B$6,'GENERACIÓN BIOGÁS'!O13," "))))</f>
        <v>0</v>
      </c>
      <c r="N29" s="98">
        <f>IF($B$15=DATOS!$B$3,EXTRACCIÓN!P13,IF($B$15=DATOS!$B$4,'TRATAMIENTO RESIDUOS'!P13,IF($B$15=DATOS!$B$5,'PRETRATAMIENTO FRUTAS'!P19,IF($B$15=DATOS!$B$6,'GENERACIÓN BIOGÁS'!P13," "))))</f>
        <v>0</v>
      </c>
      <c r="O29" s="98">
        <f>IF($B$15=DATOS!$B$3,EXTRACCIÓN!Q13,IF($B$15=DATOS!$B$4,'TRATAMIENTO RESIDUOS'!Q13,IF($B$15=DATOS!$B$5,'PRETRATAMIENTO FRUTAS'!Q19,IF($B$15=DATOS!$B$6,'GENERACIÓN BIOGÁS'!Q13," "))))</f>
        <v>0</v>
      </c>
      <c r="P29" s="98">
        <f>IF($B$15=DATOS!$B$3,EXTRACCIÓN!R13,IF($B$15=DATOS!$B$4,'TRATAMIENTO RESIDUOS'!R13,IF($B$15=DATOS!$B$5,'PRETRATAMIENTO FRUTAS'!R19,IF($B$15=DATOS!$B$6,'GENERACIÓN BIOGÁS'!R13," "))))</f>
        <v>0</v>
      </c>
      <c r="Q29" s="98">
        <f>IF($B$15=DATOS!$B$3,EXTRACCIÓN!S13,IF($B$15=DATOS!$B$4,'TRATAMIENTO RESIDUOS'!S13,IF($B$15=DATOS!$B$5,'PRETRATAMIENTO FRUTAS'!S19,IF($B$15=DATOS!$B$6,'GENERACIÓN BIOGÁS'!S13," "))))</f>
        <v>0</v>
      </c>
      <c r="R29" s="98">
        <f>IF($B$15=DATOS!$B$3,EXTRACCIÓN!T13,IF($B$15=DATOS!$B$4,'TRATAMIENTO RESIDUOS'!T13,IF($B$15=DATOS!$B$5,'PRETRATAMIENTO FRUTAS'!T19,IF($B$15=DATOS!$B$6,'GENERACIÓN BIOGÁS'!T13," "))))</f>
        <v>0</v>
      </c>
      <c r="S29" s="98">
        <f>IF($B$15=DATOS!$B$3,EXTRACCIÓN!U13,IF($B$15=DATOS!$B$4,'TRATAMIENTO RESIDUOS'!U13,IF($B$15=DATOS!$B$5,'PRETRATAMIENTO FRUTAS'!U19,IF($B$15=DATOS!$B$6,'GENERACIÓN BIOGÁS'!U13," "))))</f>
        <v>0</v>
      </c>
      <c r="T29" s="98">
        <f>IF($B$15=DATOS!$B$3,EXTRACCIÓN!V13,IF($B$15=DATOS!$B$4,'TRATAMIENTO RESIDUOS'!V13,IF($B$15=DATOS!$B$5,'PRETRATAMIENTO FRUTAS'!V19,IF($B$15=DATOS!$B$6,'GENERACIÓN BIOGÁS'!V13," "))))</f>
        <v>0</v>
      </c>
      <c r="U29" s="98">
        <f>IF($B$15=DATOS!$B$3,EXTRACCIÓN!W13,IF($B$15=DATOS!$B$4,'TRATAMIENTO RESIDUOS'!W13,IF($B$15=DATOS!$B$5,'PRETRATAMIENTO FRUTAS'!W19,IF($B$15=DATOS!$B$6,'GENERACIÓN BIOGÁS'!W13," "))))</f>
        <v>0</v>
      </c>
      <c r="V29" s="98">
        <f>IF($B$15=DATOS!$B$3,EXTRACCIÓN!X13,IF($B$15=DATOS!$B$4,'TRATAMIENTO RESIDUOS'!X13,IF($B$15=DATOS!$B$5,'PRETRATAMIENTO FRUTAS'!X19,IF($B$15=DATOS!$B$6,'GENERACIÓN BIOGÁS'!X13," "))))</f>
        <v>0</v>
      </c>
      <c r="W29" s="98">
        <f>IF($B$15=DATOS!$B$3,EXTRACCIÓN!Y13,IF($B$15=DATOS!$B$4,'TRATAMIENTO RESIDUOS'!Y13,IF($B$15=DATOS!$B$5,'PRETRATAMIENTO FRUTAS'!Y19,IF($B$15=DATOS!$B$6,'GENERACIÓN BIOGÁS'!Y13," "))))</f>
        <v>0</v>
      </c>
      <c r="X29" s="98">
        <f>IF($B$15=DATOS!$B$3,EXTRACCIÓN!Z13,IF($B$15=DATOS!$B$4,'TRATAMIENTO RESIDUOS'!Z13,IF($B$15=DATOS!$B$5,'PRETRATAMIENTO FRUTAS'!Z19,IF($B$15=DATOS!$B$6,'GENERACIÓN BIOGÁS'!Z13," "))))</f>
        <v>0</v>
      </c>
      <c r="Y29" s="98">
        <f>IF($B$15=DATOS!$B$3,EXTRACCIÓN!AA13,IF($B$15=DATOS!$B$4,'TRATAMIENTO RESIDUOS'!AA13,IF($B$15=DATOS!$B$5,'PRETRATAMIENTO FRUTAS'!AA19,IF($B$15=DATOS!$B$6,'GENERACIÓN BIOGÁS'!AA13," "))))</f>
        <v>0</v>
      </c>
      <c r="Z29" s="98">
        <f>IF($B$15=DATOS!$B$3,EXTRACCIÓN!AB13,IF($B$15=DATOS!$B$4,'TRATAMIENTO RESIDUOS'!AB13,IF($B$15=DATOS!$B$5,'PRETRATAMIENTO FRUTAS'!AB19,IF($B$15=DATOS!$B$6,'GENERACIÓN BIOGÁS'!AB13," "))))</f>
        <v>0</v>
      </c>
      <c r="AA29" s="98">
        <f>IF($B$15=DATOS!$B$3,EXTRACCIÓN!AC13,IF($B$15=DATOS!$B$4,'TRATAMIENTO RESIDUOS'!AC13,IF($B$15=DATOS!$B$5,'PRETRATAMIENTO FRUTAS'!AC19,IF($B$15=DATOS!$B$6,'GENERACIÓN BIOGÁS'!AC13," "))))</f>
        <v>0</v>
      </c>
      <c r="AB29" s="98">
        <f>IF($B$15=DATOS!$B$3,EXTRACCIÓN!AD13,IF($B$15=DATOS!$B$4,'TRATAMIENTO RESIDUOS'!AD13,IF($B$15=DATOS!$B$5,'PRETRATAMIENTO FRUTAS'!AD19,IF($B$15=DATOS!$B$6,'GENERACIÓN BIOGÁS'!AD13," "))))</f>
        <v>0</v>
      </c>
      <c r="AC29" s="98">
        <f>IF($B$15=DATOS!$B$3,EXTRACCIÓN!AE13,IF($B$15=DATOS!$B$4,'TRATAMIENTO RESIDUOS'!AE13,IF($B$15=DATOS!$B$5,'PRETRATAMIENTO FRUTAS'!AE19,IF($B$15=DATOS!$B$6,'GENERACIÓN BIOGÁS'!AE13," "))))</f>
        <v>0</v>
      </c>
      <c r="AD29" s="98">
        <f>IF($B$15=DATOS!$B$3,EXTRACCIÓN!AF13,IF($B$15=DATOS!$B$4,'TRATAMIENTO RESIDUOS'!AF13,IF($B$15=DATOS!$B$5,'PRETRATAMIENTO FRUTAS'!AF19,IF($B$15=DATOS!$B$6,'GENERACIÓN BIOGÁS'!AF13," "))))</f>
        <v>0</v>
      </c>
      <c r="AE29" s="98">
        <f>IF($B$15=DATOS!$B$3,EXTRACCIÓN!AG13,IF($B$15=DATOS!$B$4,'TRATAMIENTO RESIDUOS'!AG13,IF($B$15=DATOS!$B$5,'PRETRATAMIENTO FRUTAS'!AG19,IF($B$15=DATOS!$B$6,'GENERACIÓN BIOGÁS'!AG13," "))))</f>
        <v>0</v>
      </c>
      <c r="AF29" s="78" t="str">
        <f>IF($B$15=DATOS!$B$3,EXTRACCIÓN!AH13,IF($B$15=DATOS!$B$4,'TRATAMIENTO RESIDUOS'!AH13,IF($B$15=DATOS!$B$5,'PRETRATAMIENTO FRUTAS'!AH19,IF($B$15=DATOS!$B$5,'GENERACIÓN BIOGÁS'!AH13," "))))</f>
        <v xml:space="preserve"> </v>
      </c>
      <c r="AG29" s="78" t="str">
        <f>IF($B$15=DATOS!$B$3,EXTRACCIÓN!AI13,IF($B$15=DATOS!$B$4,'TRATAMIENTO RESIDUOS'!AI13,IF($B$15=DATOS!$B$5,'PRETRATAMIENTO FRUTAS'!AI19,IF($B$15=DATOS!$B$5,'GENERACIÓN BIOGÁS'!AI13," "))))</f>
        <v xml:space="preserve"> </v>
      </c>
      <c r="AH29" s="78" t="str">
        <f>IF($B$15=DATOS!$B$3,EXTRACCIÓN!AJ13,IF($B$15=DATOS!$B$4,'TRATAMIENTO RESIDUOS'!AJ13,IF($B$15=DATOS!$B$5,'PRETRATAMIENTO FRUTAS'!AJ19,IF($B$15=DATOS!$B$5,'GENERACIÓN BIOGÁS'!AJ13," "))))</f>
        <v xml:space="preserve"> </v>
      </c>
    </row>
    <row r="30" spans="1:39" s="77" customFormat="1" ht="45" customHeight="1" x14ac:dyDescent="0.4">
      <c r="A30" s="98">
        <f>IF($B$15=DATOS!$B$3,EXTRACCIÓN!C14,IF($B$15=DATOS!$B$4,'TRATAMIENTO RESIDUOS'!C14,IF($B$15=DATOS!$B$5,'PRETRATAMIENTO FRUTAS'!C20,IF($B$15=DATOS!$B$6,'GENERACIÓN BIOGÁS'!C14," "))))</f>
        <v>0</v>
      </c>
      <c r="B30" s="98">
        <f>IF($B$15=DATOS!$B$3,EXTRACCIÓN!D14,IF($B$15=DATOS!$B$4,'TRATAMIENTO RESIDUOS'!D14,IF($B$15=DATOS!$B$5,'PRETRATAMIENTO FRUTAS'!D20,IF($B$15=DATOS!$B$6,'GENERACIÓN BIOGÁS'!D14," "))))</f>
        <v>0</v>
      </c>
      <c r="C30" s="98">
        <f>IF($B$15=DATOS!$B$3,EXTRACCIÓN!E14,IF($B$15=DATOS!$B$4,'TRATAMIENTO RESIDUOS'!E14,IF($B$15=DATOS!$B$5,'PRETRATAMIENTO FRUTAS'!E20,IF($B$15=DATOS!$B$6,'GENERACIÓN BIOGÁS'!E14," "))))</f>
        <v>0</v>
      </c>
      <c r="D30" s="98">
        <f>IF($B$15=DATOS!$B$3,EXTRACCIÓN!F14,IF($B$15=DATOS!$B$4,'TRATAMIENTO RESIDUOS'!F14,IF($B$15=DATOS!$B$5,'PRETRATAMIENTO FRUTAS'!F20,IF($B$15=DATOS!$B$6,'GENERACIÓN BIOGÁS'!F14," "))))</f>
        <v>0</v>
      </c>
      <c r="E30" s="98">
        <f>IF($B$15=DATOS!$B$3,EXTRACCIÓN!G14,IF($B$15=DATOS!$B$4,'TRATAMIENTO RESIDUOS'!G14,IF($B$15=DATOS!$B$5,'PRETRATAMIENTO FRUTAS'!G20,IF($B$15=DATOS!$B$6,'GENERACIÓN BIOGÁS'!G14," "))))</f>
        <v>0</v>
      </c>
      <c r="F30" s="98">
        <f>IF($B$15=DATOS!$B$3,EXTRACCIÓN!H14,IF($B$15=DATOS!$B$4,'TRATAMIENTO RESIDUOS'!H14,IF($B$15=DATOS!$B$5,'PRETRATAMIENTO FRUTAS'!H20,IF($B$15=DATOS!$B$6,'GENERACIÓN BIOGÁS'!H14," "))))</f>
        <v>0</v>
      </c>
      <c r="G30" s="98">
        <f>IF($B$15=DATOS!$B$3,EXTRACCIÓN!I14,IF($B$15=DATOS!$B$4,'TRATAMIENTO RESIDUOS'!I14,IF($B$15=DATOS!$B$5,'PRETRATAMIENTO FRUTAS'!I20,IF($B$15=DATOS!$B$6,'GENERACIÓN BIOGÁS'!I14," "))))</f>
        <v>0</v>
      </c>
      <c r="H30" s="98">
        <f>IF($B$15=DATOS!$B$3,EXTRACCIÓN!J14,IF($B$15=DATOS!$B$4,'TRATAMIENTO RESIDUOS'!J14,IF($B$15=DATOS!$B$5,'PRETRATAMIENTO FRUTAS'!J20,IF($B$15=DATOS!$B$6,'GENERACIÓN BIOGÁS'!J14," "))))</f>
        <v>0</v>
      </c>
      <c r="I30" s="98">
        <f>IF($B$15=DATOS!$B$3,EXTRACCIÓN!K14,IF($B$15=DATOS!$B$4,'TRATAMIENTO RESIDUOS'!K14,IF($B$15=DATOS!$B$5,'PRETRATAMIENTO FRUTAS'!K20,IF($B$15=DATOS!$B$6,'GENERACIÓN BIOGÁS'!K14," "))))</f>
        <v>0</v>
      </c>
      <c r="J30" s="98">
        <f>IF($B$15=DATOS!$B$3,EXTRACCIÓN!L14,IF($B$15=DATOS!$B$4,'TRATAMIENTO RESIDUOS'!L14,IF($B$15=DATOS!$B$5,'PRETRATAMIENTO FRUTAS'!L20,IF($B$15=DATOS!$B$6,'GENERACIÓN BIOGÁS'!L14," "))))</f>
        <v>0</v>
      </c>
      <c r="K30" s="98">
        <f>IF($B$15=DATOS!$B$3,EXTRACCIÓN!M14,IF($B$15=DATOS!$B$4,'TRATAMIENTO RESIDUOS'!M14,IF($B$15=DATOS!$B$5,'PRETRATAMIENTO FRUTAS'!M20,IF($B$15=DATOS!$B$6,'GENERACIÓN BIOGÁS'!M14," "))))</f>
        <v>0</v>
      </c>
      <c r="L30" s="98">
        <f>IF($B$15=DATOS!$B$3,EXTRACCIÓN!N14,IF($B$15=DATOS!$B$4,'TRATAMIENTO RESIDUOS'!N14,IF($B$15=DATOS!$B$5,'PRETRATAMIENTO FRUTAS'!N20,IF($B$15=DATOS!$B$6,'GENERACIÓN BIOGÁS'!N14," "))))</f>
        <v>0</v>
      </c>
      <c r="M30" s="98">
        <f>IF($B$15=DATOS!$B$3,EXTRACCIÓN!O14,IF($B$15=DATOS!$B$4,'TRATAMIENTO RESIDUOS'!O14,IF($B$15=DATOS!$B$5,'PRETRATAMIENTO FRUTAS'!O20,IF($B$15=DATOS!$B$6,'GENERACIÓN BIOGÁS'!O14," "))))</f>
        <v>0</v>
      </c>
      <c r="N30" s="98">
        <f>IF($B$15=DATOS!$B$3,EXTRACCIÓN!P14,IF($B$15=DATOS!$B$4,'TRATAMIENTO RESIDUOS'!P14,IF($B$15=DATOS!$B$5,'PRETRATAMIENTO FRUTAS'!P20,IF($B$15=DATOS!$B$6,'GENERACIÓN BIOGÁS'!P14," "))))</f>
        <v>0</v>
      </c>
      <c r="O30" s="98">
        <f>IF($B$15=DATOS!$B$3,EXTRACCIÓN!Q14,IF($B$15=DATOS!$B$4,'TRATAMIENTO RESIDUOS'!Q14,IF($B$15=DATOS!$B$5,'PRETRATAMIENTO FRUTAS'!Q20,IF($B$15=DATOS!$B$6,'GENERACIÓN BIOGÁS'!Q14," "))))</f>
        <v>0</v>
      </c>
      <c r="P30" s="98">
        <f>IF($B$15=DATOS!$B$3,EXTRACCIÓN!R14,IF($B$15=DATOS!$B$4,'TRATAMIENTO RESIDUOS'!R14,IF($B$15=DATOS!$B$5,'PRETRATAMIENTO FRUTAS'!R20,IF($B$15=DATOS!$B$6,'GENERACIÓN BIOGÁS'!R14," "))))</f>
        <v>0</v>
      </c>
      <c r="Q30" s="98">
        <f>IF($B$15=DATOS!$B$3,EXTRACCIÓN!S14,IF($B$15=DATOS!$B$4,'TRATAMIENTO RESIDUOS'!S14,IF($B$15=DATOS!$B$5,'PRETRATAMIENTO FRUTAS'!S20,IF($B$15=DATOS!$B$6,'GENERACIÓN BIOGÁS'!S14," "))))</f>
        <v>0</v>
      </c>
      <c r="R30" s="98">
        <f>IF($B$15=DATOS!$B$3,EXTRACCIÓN!T14,IF($B$15=DATOS!$B$4,'TRATAMIENTO RESIDUOS'!T14,IF($B$15=DATOS!$B$5,'PRETRATAMIENTO FRUTAS'!T20,IF($B$15=DATOS!$B$6,'GENERACIÓN BIOGÁS'!T14," "))))</f>
        <v>0</v>
      </c>
      <c r="S30" s="98">
        <f>IF($B$15=DATOS!$B$3,EXTRACCIÓN!U14,IF($B$15=DATOS!$B$4,'TRATAMIENTO RESIDUOS'!U14,IF($B$15=DATOS!$B$5,'PRETRATAMIENTO FRUTAS'!U20,IF($B$15=DATOS!$B$6,'GENERACIÓN BIOGÁS'!U14," "))))</f>
        <v>0</v>
      </c>
      <c r="T30" s="98">
        <f>IF($B$15=DATOS!$B$3,EXTRACCIÓN!V14,IF($B$15=DATOS!$B$4,'TRATAMIENTO RESIDUOS'!V14,IF($B$15=DATOS!$B$5,'PRETRATAMIENTO FRUTAS'!V20,IF($B$15=DATOS!$B$6,'GENERACIÓN BIOGÁS'!V14," "))))</f>
        <v>0</v>
      </c>
      <c r="U30" s="98">
        <f>IF($B$15=DATOS!$B$3,EXTRACCIÓN!W14,IF($B$15=DATOS!$B$4,'TRATAMIENTO RESIDUOS'!W14,IF($B$15=DATOS!$B$5,'PRETRATAMIENTO FRUTAS'!W20,IF($B$15=DATOS!$B$6,'GENERACIÓN BIOGÁS'!W14," "))))</f>
        <v>0</v>
      </c>
      <c r="V30" s="98">
        <f>IF($B$15=DATOS!$B$3,EXTRACCIÓN!X14,IF($B$15=DATOS!$B$4,'TRATAMIENTO RESIDUOS'!X14,IF($B$15=DATOS!$B$5,'PRETRATAMIENTO FRUTAS'!X20,IF($B$15=DATOS!$B$6,'GENERACIÓN BIOGÁS'!X14," "))))</f>
        <v>0</v>
      </c>
      <c r="W30" s="98">
        <f>IF($B$15=DATOS!$B$3,EXTRACCIÓN!Y14,IF($B$15=DATOS!$B$4,'TRATAMIENTO RESIDUOS'!Y14,IF($B$15=DATOS!$B$5,'PRETRATAMIENTO FRUTAS'!Y20,IF($B$15=DATOS!$B$6,'GENERACIÓN BIOGÁS'!Y14," "))))</f>
        <v>0</v>
      </c>
      <c r="X30" s="98">
        <f>IF($B$15=DATOS!$B$3,EXTRACCIÓN!Z14,IF($B$15=DATOS!$B$4,'TRATAMIENTO RESIDUOS'!Z14,IF($B$15=DATOS!$B$5,'PRETRATAMIENTO FRUTAS'!Z20,IF($B$15=DATOS!$B$6,'GENERACIÓN BIOGÁS'!Z14," "))))</f>
        <v>0</v>
      </c>
      <c r="Y30" s="98">
        <f>IF($B$15=DATOS!$B$3,EXTRACCIÓN!AA14,IF($B$15=DATOS!$B$4,'TRATAMIENTO RESIDUOS'!AA14,IF($B$15=DATOS!$B$5,'PRETRATAMIENTO FRUTAS'!AA20,IF($B$15=DATOS!$B$6,'GENERACIÓN BIOGÁS'!AA14," "))))</f>
        <v>0</v>
      </c>
      <c r="Z30" s="98">
        <f>IF($B$15=DATOS!$B$3,EXTRACCIÓN!AB14,IF($B$15=DATOS!$B$4,'TRATAMIENTO RESIDUOS'!AB14,IF($B$15=DATOS!$B$5,'PRETRATAMIENTO FRUTAS'!AB20,IF($B$15=DATOS!$B$6,'GENERACIÓN BIOGÁS'!AB14," "))))</f>
        <v>0</v>
      </c>
      <c r="AA30" s="98">
        <f>IF($B$15=DATOS!$B$3,EXTRACCIÓN!AC14,IF($B$15=DATOS!$B$4,'TRATAMIENTO RESIDUOS'!AC14,IF($B$15=DATOS!$B$5,'PRETRATAMIENTO FRUTAS'!AC20,IF($B$15=DATOS!$B$6,'GENERACIÓN BIOGÁS'!AC14," "))))</f>
        <v>0</v>
      </c>
      <c r="AB30" s="98">
        <f>IF($B$15=DATOS!$B$3,EXTRACCIÓN!AD14,IF($B$15=DATOS!$B$4,'TRATAMIENTO RESIDUOS'!AD14,IF($B$15=DATOS!$B$5,'PRETRATAMIENTO FRUTAS'!AD20,IF($B$15=DATOS!$B$6,'GENERACIÓN BIOGÁS'!AD14," "))))</f>
        <v>0</v>
      </c>
      <c r="AC30" s="98">
        <f>IF($B$15=DATOS!$B$3,EXTRACCIÓN!AE14,IF($B$15=DATOS!$B$4,'TRATAMIENTO RESIDUOS'!AE14,IF($B$15=DATOS!$B$5,'PRETRATAMIENTO FRUTAS'!AE20,IF($B$15=DATOS!$B$6,'GENERACIÓN BIOGÁS'!AE14," "))))</f>
        <v>0</v>
      </c>
      <c r="AD30" s="98">
        <f>IF($B$15=DATOS!$B$3,EXTRACCIÓN!AF14,IF($B$15=DATOS!$B$4,'TRATAMIENTO RESIDUOS'!AF14,IF($B$15=DATOS!$B$5,'PRETRATAMIENTO FRUTAS'!AF20,IF($B$15=DATOS!$B$6,'GENERACIÓN BIOGÁS'!AF14," "))))</f>
        <v>0</v>
      </c>
      <c r="AE30" s="98">
        <f>IF($B$15=DATOS!$B$3,EXTRACCIÓN!AG14,IF($B$15=DATOS!$B$4,'TRATAMIENTO RESIDUOS'!AG14,IF($B$15=DATOS!$B$5,'PRETRATAMIENTO FRUTAS'!AG20,IF($B$15=DATOS!$B$6,'GENERACIÓN BIOGÁS'!AG14," "))))</f>
        <v>0</v>
      </c>
      <c r="AF30" s="78" t="str">
        <f>IF($B$15=DATOS!$B$3,EXTRACCIÓN!AH14,IF($B$15=DATOS!$B$4,'TRATAMIENTO RESIDUOS'!AH14,IF($B$15=DATOS!$B$5,'PRETRATAMIENTO FRUTAS'!AH20,IF($B$15=DATOS!$B$5,'GENERACIÓN BIOGÁS'!AH14," "))))</f>
        <v xml:space="preserve"> </v>
      </c>
      <c r="AG30" s="78" t="str">
        <f>IF($B$15=DATOS!$B$3,EXTRACCIÓN!AI14,IF($B$15=DATOS!$B$4,'TRATAMIENTO RESIDUOS'!AI14,IF($B$15=DATOS!$B$5,'PRETRATAMIENTO FRUTAS'!AI20,IF($B$15=DATOS!$B$5,'GENERACIÓN BIOGÁS'!AI14," "))))</f>
        <v xml:space="preserve"> </v>
      </c>
      <c r="AH30" s="78" t="str">
        <f>IF($B$15=DATOS!$B$3,EXTRACCIÓN!AJ14,IF($B$15=DATOS!$B$4,'TRATAMIENTO RESIDUOS'!AJ14,IF($B$15=DATOS!$B$5,'PRETRATAMIENTO FRUTAS'!AJ20,IF($B$15=DATOS!$B$5,'GENERACIÓN BIOGÁS'!AJ14," "))))</f>
        <v xml:space="preserve"> </v>
      </c>
    </row>
    <row r="31" spans="1:39" s="77" customFormat="1" ht="45" customHeight="1" x14ac:dyDescent="0.4">
      <c r="A31" s="98">
        <f>IF($B$15=DATOS!$B$3,EXTRACCIÓN!C15,IF($B$15=DATOS!$B$4,'TRATAMIENTO RESIDUOS'!C15,IF($B$15=DATOS!$B$5,'PRETRATAMIENTO FRUTAS'!C21,IF($B$15=DATOS!$B$6,'GENERACIÓN BIOGÁS'!C15," "))))</f>
        <v>0</v>
      </c>
      <c r="B31" s="98">
        <f>IF($B$15=DATOS!$B$3,EXTRACCIÓN!D15,IF($B$15=DATOS!$B$4,'TRATAMIENTO RESIDUOS'!D15,IF($B$15=DATOS!$B$5,'PRETRATAMIENTO FRUTAS'!D21,IF($B$15=DATOS!$B$6,'GENERACIÓN BIOGÁS'!D15," "))))</f>
        <v>0</v>
      </c>
      <c r="C31" s="98">
        <f>IF($B$15=DATOS!$B$3,EXTRACCIÓN!E15,IF($B$15=DATOS!$B$4,'TRATAMIENTO RESIDUOS'!E15,IF($B$15=DATOS!$B$5,'PRETRATAMIENTO FRUTAS'!E21,IF($B$15=DATOS!$B$6,'GENERACIÓN BIOGÁS'!E15," "))))</f>
        <v>0</v>
      </c>
      <c r="D31" s="98">
        <f>IF($B$15=DATOS!$B$3,EXTRACCIÓN!F15,IF($B$15=DATOS!$B$4,'TRATAMIENTO RESIDUOS'!F15,IF($B$15=DATOS!$B$5,'PRETRATAMIENTO FRUTAS'!F21,IF($B$15=DATOS!$B$6,'GENERACIÓN BIOGÁS'!F15," "))))</f>
        <v>0</v>
      </c>
      <c r="E31" s="98">
        <f>IF($B$15=DATOS!$B$3,EXTRACCIÓN!G15,IF($B$15=DATOS!$B$4,'TRATAMIENTO RESIDUOS'!G15,IF($B$15=DATOS!$B$5,'PRETRATAMIENTO FRUTAS'!G21,IF($B$15=DATOS!$B$6,'GENERACIÓN BIOGÁS'!G15," "))))</f>
        <v>0</v>
      </c>
      <c r="F31" s="98">
        <f>IF($B$15=DATOS!$B$3,EXTRACCIÓN!H15,IF($B$15=DATOS!$B$4,'TRATAMIENTO RESIDUOS'!H15,IF($B$15=DATOS!$B$5,'PRETRATAMIENTO FRUTAS'!H21,IF($B$15=DATOS!$B$6,'GENERACIÓN BIOGÁS'!H15," "))))</f>
        <v>0</v>
      </c>
      <c r="G31" s="98">
        <f>IF($B$15=DATOS!$B$3,EXTRACCIÓN!I15,IF($B$15=DATOS!$B$4,'TRATAMIENTO RESIDUOS'!I15,IF($B$15=DATOS!$B$5,'PRETRATAMIENTO FRUTAS'!I21,IF($B$15=DATOS!$B$6,'GENERACIÓN BIOGÁS'!I15," "))))</f>
        <v>0</v>
      </c>
      <c r="H31" s="98">
        <f>IF($B$15=DATOS!$B$3,EXTRACCIÓN!J15,IF($B$15=DATOS!$B$4,'TRATAMIENTO RESIDUOS'!J15,IF($B$15=DATOS!$B$5,'PRETRATAMIENTO FRUTAS'!J21,IF($B$15=DATOS!$B$6,'GENERACIÓN BIOGÁS'!J15," "))))</f>
        <v>0</v>
      </c>
      <c r="I31" s="98">
        <f>IF($B$15=DATOS!$B$3,EXTRACCIÓN!K15,IF($B$15=DATOS!$B$4,'TRATAMIENTO RESIDUOS'!K15,IF($B$15=DATOS!$B$5,'PRETRATAMIENTO FRUTAS'!K21,IF($B$15=DATOS!$B$6,'GENERACIÓN BIOGÁS'!K15," "))))</f>
        <v>0</v>
      </c>
      <c r="J31" s="98">
        <f>IF($B$15=DATOS!$B$3,EXTRACCIÓN!L15,IF($B$15=DATOS!$B$4,'TRATAMIENTO RESIDUOS'!L15,IF($B$15=DATOS!$B$5,'PRETRATAMIENTO FRUTAS'!L21,IF($B$15=DATOS!$B$6,'GENERACIÓN BIOGÁS'!L15," "))))</f>
        <v>0</v>
      </c>
      <c r="K31" s="98">
        <f>IF($B$15=DATOS!$B$3,EXTRACCIÓN!M15,IF($B$15=DATOS!$B$4,'TRATAMIENTO RESIDUOS'!M15,IF($B$15=DATOS!$B$5,'PRETRATAMIENTO FRUTAS'!M21,IF($B$15=DATOS!$B$6,'GENERACIÓN BIOGÁS'!M15," "))))</f>
        <v>0</v>
      </c>
      <c r="L31" s="98">
        <f>IF($B$15=DATOS!$B$3,EXTRACCIÓN!N15,IF($B$15=DATOS!$B$4,'TRATAMIENTO RESIDUOS'!N15,IF($B$15=DATOS!$B$5,'PRETRATAMIENTO FRUTAS'!N21,IF($B$15=DATOS!$B$6,'GENERACIÓN BIOGÁS'!N15," "))))</f>
        <v>0</v>
      </c>
      <c r="M31" s="98">
        <f>IF($B$15=DATOS!$B$3,EXTRACCIÓN!O15,IF($B$15=DATOS!$B$4,'TRATAMIENTO RESIDUOS'!O15,IF($B$15=DATOS!$B$5,'PRETRATAMIENTO FRUTAS'!O21,IF($B$15=DATOS!$B$6,'GENERACIÓN BIOGÁS'!O15," "))))</f>
        <v>0</v>
      </c>
      <c r="N31" s="98">
        <f>IF($B$15=DATOS!$B$3,EXTRACCIÓN!P15,IF($B$15=DATOS!$B$4,'TRATAMIENTO RESIDUOS'!P15,IF($B$15=DATOS!$B$5,'PRETRATAMIENTO FRUTAS'!P21,IF($B$15=DATOS!$B$6,'GENERACIÓN BIOGÁS'!P15," "))))</f>
        <v>0</v>
      </c>
      <c r="O31" s="98">
        <f>IF($B$15=DATOS!$B$3,EXTRACCIÓN!Q15,IF($B$15=DATOS!$B$4,'TRATAMIENTO RESIDUOS'!Q15,IF($B$15=DATOS!$B$5,'PRETRATAMIENTO FRUTAS'!Q21,IF($B$15=DATOS!$B$6,'GENERACIÓN BIOGÁS'!Q15," "))))</f>
        <v>0</v>
      </c>
      <c r="P31" s="98">
        <f>IF($B$15=DATOS!$B$3,EXTRACCIÓN!R15,IF($B$15=DATOS!$B$4,'TRATAMIENTO RESIDUOS'!R15,IF($B$15=DATOS!$B$5,'PRETRATAMIENTO FRUTAS'!R21,IF($B$15=DATOS!$B$6,'GENERACIÓN BIOGÁS'!R15," "))))</f>
        <v>0</v>
      </c>
      <c r="Q31" s="98">
        <f>IF($B$15=DATOS!$B$3,EXTRACCIÓN!S15,IF($B$15=DATOS!$B$4,'TRATAMIENTO RESIDUOS'!S15,IF($B$15=DATOS!$B$5,'PRETRATAMIENTO FRUTAS'!S21,IF($B$15=DATOS!$B$6,'GENERACIÓN BIOGÁS'!S15," "))))</f>
        <v>0</v>
      </c>
      <c r="R31" s="98">
        <f>IF($B$15=DATOS!$B$3,EXTRACCIÓN!T15,IF($B$15=DATOS!$B$4,'TRATAMIENTO RESIDUOS'!T15,IF($B$15=DATOS!$B$5,'PRETRATAMIENTO FRUTAS'!T21,IF($B$15=DATOS!$B$6,'GENERACIÓN BIOGÁS'!T15," "))))</f>
        <v>0</v>
      </c>
      <c r="S31" s="98">
        <f>IF($B$15=DATOS!$B$3,EXTRACCIÓN!U15,IF($B$15=DATOS!$B$4,'TRATAMIENTO RESIDUOS'!U15,IF($B$15=DATOS!$B$5,'PRETRATAMIENTO FRUTAS'!U21,IF($B$15=DATOS!$B$6,'GENERACIÓN BIOGÁS'!U15," "))))</f>
        <v>0</v>
      </c>
      <c r="T31" s="98">
        <f>IF($B$15=DATOS!$B$3,EXTRACCIÓN!V15,IF($B$15=DATOS!$B$4,'TRATAMIENTO RESIDUOS'!V15,IF($B$15=DATOS!$B$5,'PRETRATAMIENTO FRUTAS'!V21,IF($B$15=DATOS!$B$6,'GENERACIÓN BIOGÁS'!V15," "))))</f>
        <v>0</v>
      </c>
      <c r="U31" s="98">
        <f>IF($B$15=DATOS!$B$3,EXTRACCIÓN!W15,IF($B$15=DATOS!$B$4,'TRATAMIENTO RESIDUOS'!W15,IF($B$15=DATOS!$B$5,'PRETRATAMIENTO FRUTAS'!W21,IF($B$15=DATOS!$B$6,'GENERACIÓN BIOGÁS'!W15," "))))</f>
        <v>0</v>
      </c>
      <c r="V31" s="98">
        <f>IF($B$15=DATOS!$B$3,EXTRACCIÓN!X15,IF($B$15=DATOS!$B$4,'TRATAMIENTO RESIDUOS'!X15,IF($B$15=DATOS!$B$5,'PRETRATAMIENTO FRUTAS'!X21,IF($B$15=DATOS!$B$6,'GENERACIÓN BIOGÁS'!X15," "))))</f>
        <v>0</v>
      </c>
      <c r="W31" s="98">
        <f>IF($B$15=DATOS!$B$3,EXTRACCIÓN!Y15,IF($B$15=DATOS!$B$4,'TRATAMIENTO RESIDUOS'!Y15,IF($B$15=DATOS!$B$5,'PRETRATAMIENTO FRUTAS'!Y21,IF($B$15=DATOS!$B$6,'GENERACIÓN BIOGÁS'!Y15," "))))</f>
        <v>0</v>
      </c>
      <c r="X31" s="98">
        <f>IF($B$15=DATOS!$B$3,EXTRACCIÓN!Z15,IF($B$15=DATOS!$B$4,'TRATAMIENTO RESIDUOS'!Z15,IF($B$15=DATOS!$B$5,'PRETRATAMIENTO FRUTAS'!Z21,IF($B$15=DATOS!$B$6,'GENERACIÓN BIOGÁS'!Z15," "))))</f>
        <v>0</v>
      </c>
      <c r="Y31" s="98">
        <f>IF($B$15=DATOS!$B$3,EXTRACCIÓN!AA15,IF($B$15=DATOS!$B$4,'TRATAMIENTO RESIDUOS'!AA15,IF($B$15=DATOS!$B$5,'PRETRATAMIENTO FRUTAS'!AA21,IF($B$15=DATOS!$B$6,'GENERACIÓN BIOGÁS'!AA15," "))))</f>
        <v>0</v>
      </c>
      <c r="Z31" s="98">
        <f>IF($B$15=DATOS!$B$3,EXTRACCIÓN!AB15,IF($B$15=DATOS!$B$4,'TRATAMIENTO RESIDUOS'!AB15,IF($B$15=DATOS!$B$5,'PRETRATAMIENTO FRUTAS'!AB21,IF($B$15=DATOS!$B$6,'GENERACIÓN BIOGÁS'!AB15," "))))</f>
        <v>0</v>
      </c>
      <c r="AA31" s="98">
        <f>IF($B$15=DATOS!$B$3,EXTRACCIÓN!AC15,IF($B$15=DATOS!$B$4,'TRATAMIENTO RESIDUOS'!AC15,IF($B$15=DATOS!$B$5,'PRETRATAMIENTO FRUTAS'!AC21,IF($B$15=DATOS!$B$6,'GENERACIÓN BIOGÁS'!AC15," "))))</f>
        <v>0</v>
      </c>
      <c r="AB31" s="98">
        <f>IF($B$15=DATOS!$B$3,EXTRACCIÓN!AD15,IF($B$15=DATOS!$B$4,'TRATAMIENTO RESIDUOS'!AD15,IF($B$15=DATOS!$B$5,'PRETRATAMIENTO FRUTAS'!AD21,IF($B$15=DATOS!$B$6,'GENERACIÓN BIOGÁS'!AD15," "))))</f>
        <v>0</v>
      </c>
      <c r="AC31" s="98">
        <f>IF($B$15=DATOS!$B$3,EXTRACCIÓN!AE15,IF($B$15=DATOS!$B$4,'TRATAMIENTO RESIDUOS'!AE15,IF($B$15=DATOS!$B$5,'PRETRATAMIENTO FRUTAS'!AE21,IF($B$15=DATOS!$B$6,'GENERACIÓN BIOGÁS'!AE15," "))))</f>
        <v>0</v>
      </c>
      <c r="AD31" s="98">
        <f>IF($B$15=DATOS!$B$3,EXTRACCIÓN!AF15,IF($B$15=DATOS!$B$4,'TRATAMIENTO RESIDUOS'!AF15,IF($B$15=DATOS!$B$5,'PRETRATAMIENTO FRUTAS'!AF21,IF($B$15=DATOS!$B$6,'GENERACIÓN BIOGÁS'!AF15," "))))</f>
        <v>0</v>
      </c>
      <c r="AE31" s="98">
        <f>IF($B$15=DATOS!$B$3,EXTRACCIÓN!AG15,IF($B$15=DATOS!$B$4,'TRATAMIENTO RESIDUOS'!AG15,IF($B$15=DATOS!$B$5,'PRETRATAMIENTO FRUTAS'!AG21,IF($B$15=DATOS!$B$6,'GENERACIÓN BIOGÁS'!AG15," "))))</f>
        <v>0</v>
      </c>
      <c r="AF31" s="78" t="str">
        <f>IF($B$15=DATOS!$B$3,EXTRACCIÓN!AH15,IF($B$15=DATOS!$B$4,'TRATAMIENTO RESIDUOS'!AH15,IF($B$15=DATOS!$B$5,'PRETRATAMIENTO FRUTAS'!AH21,IF($B$15=DATOS!$B$5,'GENERACIÓN BIOGÁS'!AH15," "))))</f>
        <v xml:space="preserve"> </v>
      </c>
      <c r="AG31" s="78" t="str">
        <f>IF($B$15=DATOS!$B$3,EXTRACCIÓN!AI15,IF($B$15=DATOS!$B$4,'TRATAMIENTO RESIDUOS'!AI15,IF($B$15=DATOS!$B$5,'PRETRATAMIENTO FRUTAS'!AI21,IF($B$15=DATOS!$B$5,'GENERACIÓN BIOGÁS'!AI15," "))))</f>
        <v xml:space="preserve"> </v>
      </c>
      <c r="AH31" s="78" t="str">
        <f>IF($B$15=DATOS!$B$3,EXTRACCIÓN!AJ15,IF($B$15=DATOS!$B$4,'TRATAMIENTO RESIDUOS'!AJ15,IF($B$15=DATOS!$B$5,'PRETRATAMIENTO FRUTAS'!AJ21,IF($B$15=DATOS!$B$5,'GENERACIÓN BIOGÁS'!AJ15," "))))</f>
        <v xml:space="preserve"> </v>
      </c>
    </row>
    <row r="32" spans="1:39" s="77" customFormat="1" ht="45" customHeight="1" x14ac:dyDescent="0.4">
      <c r="A32" s="98">
        <f>IF($B$15=DATOS!$B$3,EXTRACCIÓN!C16,IF($B$15=DATOS!$B$4,'TRATAMIENTO RESIDUOS'!C16,IF($B$15=DATOS!$B$5,'PRETRATAMIENTO FRUTAS'!C22,IF($B$15=DATOS!$B$6,'GENERACIÓN BIOGÁS'!C16," "))))</f>
        <v>0</v>
      </c>
      <c r="B32" s="98">
        <f>IF($B$15=DATOS!$B$3,EXTRACCIÓN!D16,IF($B$15=DATOS!$B$4,'TRATAMIENTO RESIDUOS'!D16,IF($B$15=DATOS!$B$5,'PRETRATAMIENTO FRUTAS'!D22,IF($B$15=DATOS!$B$6,'GENERACIÓN BIOGÁS'!D16," "))))</f>
        <v>0</v>
      </c>
      <c r="C32" s="98">
        <f>IF($B$15=DATOS!$B$3,EXTRACCIÓN!E16,IF($B$15=DATOS!$B$4,'TRATAMIENTO RESIDUOS'!E16,IF($B$15=DATOS!$B$5,'PRETRATAMIENTO FRUTAS'!E22,IF($B$15=DATOS!$B$6,'GENERACIÓN BIOGÁS'!E16," "))))</f>
        <v>0</v>
      </c>
      <c r="D32" s="98">
        <f>IF($B$15=DATOS!$B$3,EXTRACCIÓN!F16,IF($B$15=DATOS!$B$4,'TRATAMIENTO RESIDUOS'!F16,IF($B$15=DATOS!$B$5,'PRETRATAMIENTO FRUTAS'!F22,IF($B$15=DATOS!$B$6,'GENERACIÓN BIOGÁS'!F16," "))))</f>
        <v>0</v>
      </c>
      <c r="E32" s="98">
        <f>IF($B$15=DATOS!$B$3,EXTRACCIÓN!G16,IF($B$15=DATOS!$B$4,'TRATAMIENTO RESIDUOS'!G16,IF($B$15=DATOS!$B$5,'PRETRATAMIENTO FRUTAS'!G22,IF($B$15=DATOS!$B$6,'GENERACIÓN BIOGÁS'!G16," "))))</f>
        <v>0</v>
      </c>
      <c r="F32" s="98">
        <f>IF($B$15=DATOS!$B$3,EXTRACCIÓN!H16,IF($B$15=DATOS!$B$4,'TRATAMIENTO RESIDUOS'!H16,IF($B$15=DATOS!$B$5,'PRETRATAMIENTO FRUTAS'!H22,IF($B$15=DATOS!$B$6,'GENERACIÓN BIOGÁS'!H16," "))))</f>
        <v>0</v>
      </c>
      <c r="G32" s="98">
        <f>IF($B$15=DATOS!$B$3,EXTRACCIÓN!I16,IF($B$15=DATOS!$B$4,'TRATAMIENTO RESIDUOS'!I16,IF($B$15=DATOS!$B$5,'PRETRATAMIENTO FRUTAS'!I22,IF($B$15=DATOS!$B$6,'GENERACIÓN BIOGÁS'!I16," "))))</f>
        <v>0</v>
      </c>
      <c r="H32" s="98">
        <f>IF($B$15=DATOS!$B$3,EXTRACCIÓN!J16,IF($B$15=DATOS!$B$4,'TRATAMIENTO RESIDUOS'!J16,IF($B$15=DATOS!$B$5,'PRETRATAMIENTO FRUTAS'!J22,IF($B$15=DATOS!$B$6,'GENERACIÓN BIOGÁS'!J16," "))))</f>
        <v>0</v>
      </c>
      <c r="I32" s="98">
        <f>IF($B$15=DATOS!$B$3,EXTRACCIÓN!K16,IF($B$15=DATOS!$B$4,'TRATAMIENTO RESIDUOS'!K16,IF($B$15=DATOS!$B$5,'PRETRATAMIENTO FRUTAS'!K22,IF($B$15=DATOS!$B$6,'GENERACIÓN BIOGÁS'!K16," "))))</f>
        <v>0</v>
      </c>
      <c r="J32" s="98">
        <f>IF($B$15=DATOS!$B$3,EXTRACCIÓN!L16,IF($B$15=DATOS!$B$4,'TRATAMIENTO RESIDUOS'!L16,IF($B$15=DATOS!$B$5,'PRETRATAMIENTO FRUTAS'!L22,IF($B$15=DATOS!$B$6,'GENERACIÓN BIOGÁS'!L16," "))))</f>
        <v>0</v>
      </c>
      <c r="K32" s="98">
        <f>IF($B$15=DATOS!$B$3,EXTRACCIÓN!M16,IF($B$15=DATOS!$B$4,'TRATAMIENTO RESIDUOS'!M16,IF($B$15=DATOS!$B$5,'PRETRATAMIENTO FRUTAS'!M22,IF($B$15=DATOS!$B$6,'GENERACIÓN BIOGÁS'!M16," "))))</f>
        <v>0</v>
      </c>
      <c r="L32" s="98">
        <f>IF($B$15=DATOS!$B$3,EXTRACCIÓN!N16,IF($B$15=DATOS!$B$4,'TRATAMIENTO RESIDUOS'!N16,IF($B$15=DATOS!$B$5,'PRETRATAMIENTO FRUTAS'!N22,IF($B$15=DATOS!$B$6,'GENERACIÓN BIOGÁS'!N16," "))))</f>
        <v>0</v>
      </c>
      <c r="M32" s="98">
        <f>IF($B$15=DATOS!$B$3,EXTRACCIÓN!O16,IF($B$15=DATOS!$B$4,'TRATAMIENTO RESIDUOS'!O16,IF($B$15=DATOS!$B$5,'PRETRATAMIENTO FRUTAS'!O22,IF($B$15=DATOS!$B$6,'GENERACIÓN BIOGÁS'!O16," "))))</f>
        <v>0</v>
      </c>
      <c r="N32" s="98">
        <f>IF($B$15=DATOS!$B$3,EXTRACCIÓN!P16,IF($B$15=DATOS!$B$4,'TRATAMIENTO RESIDUOS'!P16,IF($B$15=DATOS!$B$5,'PRETRATAMIENTO FRUTAS'!P22,IF($B$15=DATOS!$B$6,'GENERACIÓN BIOGÁS'!P16," "))))</f>
        <v>0</v>
      </c>
      <c r="O32" s="98">
        <f>IF($B$15=DATOS!$B$3,EXTRACCIÓN!Q16,IF($B$15=DATOS!$B$4,'TRATAMIENTO RESIDUOS'!Q16,IF($B$15=DATOS!$B$5,'PRETRATAMIENTO FRUTAS'!Q22,IF($B$15=DATOS!$B$6,'GENERACIÓN BIOGÁS'!Q16," "))))</f>
        <v>0</v>
      </c>
      <c r="P32" s="98">
        <f>IF($B$15=DATOS!$B$3,EXTRACCIÓN!R16,IF($B$15=DATOS!$B$4,'TRATAMIENTO RESIDUOS'!R16,IF($B$15=DATOS!$B$5,'PRETRATAMIENTO FRUTAS'!R22,IF($B$15=DATOS!$B$6,'GENERACIÓN BIOGÁS'!R16," "))))</f>
        <v>0</v>
      </c>
      <c r="Q32" s="98">
        <f>IF($B$15=DATOS!$B$3,EXTRACCIÓN!S16,IF($B$15=DATOS!$B$4,'TRATAMIENTO RESIDUOS'!S16,IF($B$15=DATOS!$B$5,'PRETRATAMIENTO FRUTAS'!S22,IF($B$15=DATOS!$B$6,'GENERACIÓN BIOGÁS'!S16," "))))</f>
        <v>0</v>
      </c>
      <c r="R32" s="98">
        <f>IF($B$15=DATOS!$B$3,EXTRACCIÓN!T16,IF($B$15=DATOS!$B$4,'TRATAMIENTO RESIDUOS'!T16,IF($B$15=DATOS!$B$5,'PRETRATAMIENTO FRUTAS'!T22,IF($B$15=DATOS!$B$6,'GENERACIÓN BIOGÁS'!T16," "))))</f>
        <v>0</v>
      </c>
      <c r="S32" s="98">
        <f>IF($B$15=DATOS!$B$3,EXTRACCIÓN!U16,IF($B$15=DATOS!$B$4,'TRATAMIENTO RESIDUOS'!U16,IF($B$15=DATOS!$B$5,'PRETRATAMIENTO FRUTAS'!U22,IF($B$15=DATOS!$B$6,'GENERACIÓN BIOGÁS'!U16," "))))</f>
        <v>0</v>
      </c>
      <c r="T32" s="98">
        <f>IF($B$15=DATOS!$B$3,EXTRACCIÓN!V16,IF($B$15=DATOS!$B$4,'TRATAMIENTO RESIDUOS'!V16,IF($B$15=DATOS!$B$5,'PRETRATAMIENTO FRUTAS'!V22,IF($B$15=DATOS!$B$6,'GENERACIÓN BIOGÁS'!V16," "))))</f>
        <v>0</v>
      </c>
      <c r="U32" s="98">
        <f>IF($B$15=DATOS!$B$3,EXTRACCIÓN!W16,IF($B$15=DATOS!$B$4,'TRATAMIENTO RESIDUOS'!W16,IF($B$15=DATOS!$B$5,'PRETRATAMIENTO FRUTAS'!W22,IF($B$15=DATOS!$B$6,'GENERACIÓN BIOGÁS'!W16," "))))</f>
        <v>0</v>
      </c>
      <c r="V32" s="98">
        <f>IF($B$15=DATOS!$B$3,EXTRACCIÓN!X16,IF($B$15=DATOS!$B$4,'TRATAMIENTO RESIDUOS'!X16,IF($B$15=DATOS!$B$5,'PRETRATAMIENTO FRUTAS'!X22,IF($B$15=DATOS!$B$6,'GENERACIÓN BIOGÁS'!X16," "))))</f>
        <v>0</v>
      </c>
      <c r="W32" s="98">
        <f>IF($B$15=DATOS!$B$3,EXTRACCIÓN!Y16,IF($B$15=DATOS!$B$4,'TRATAMIENTO RESIDUOS'!Y16,IF($B$15=DATOS!$B$5,'PRETRATAMIENTO FRUTAS'!Y22,IF($B$15=DATOS!$B$6,'GENERACIÓN BIOGÁS'!Y16," "))))</f>
        <v>0</v>
      </c>
      <c r="X32" s="98">
        <f>IF($B$15=DATOS!$B$3,EXTRACCIÓN!Z16,IF($B$15=DATOS!$B$4,'TRATAMIENTO RESIDUOS'!Z16,IF($B$15=DATOS!$B$5,'PRETRATAMIENTO FRUTAS'!Z22,IF($B$15=DATOS!$B$6,'GENERACIÓN BIOGÁS'!Z16," "))))</f>
        <v>0</v>
      </c>
      <c r="Y32" s="98">
        <f>IF($B$15=DATOS!$B$3,EXTRACCIÓN!AA16,IF($B$15=DATOS!$B$4,'TRATAMIENTO RESIDUOS'!AA16,IF($B$15=DATOS!$B$5,'PRETRATAMIENTO FRUTAS'!AA22,IF($B$15=DATOS!$B$6,'GENERACIÓN BIOGÁS'!AA16," "))))</f>
        <v>0</v>
      </c>
      <c r="Z32" s="98">
        <f>IF($B$15=DATOS!$B$3,EXTRACCIÓN!AB16,IF($B$15=DATOS!$B$4,'TRATAMIENTO RESIDUOS'!AB16,IF($B$15=DATOS!$B$5,'PRETRATAMIENTO FRUTAS'!AB22,IF($B$15=DATOS!$B$6,'GENERACIÓN BIOGÁS'!AB16," "))))</f>
        <v>0</v>
      </c>
      <c r="AA32" s="98">
        <f>IF($B$15=DATOS!$B$3,EXTRACCIÓN!AC16,IF($B$15=DATOS!$B$4,'TRATAMIENTO RESIDUOS'!AC16,IF($B$15=DATOS!$B$5,'PRETRATAMIENTO FRUTAS'!AC22,IF($B$15=DATOS!$B$6,'GENERACIÓN BIOGÁS'!AC16," "))))</f>
        <v>0</v>
      </c>
      <c r="AB32" s="98">
        <f>IF($B$15=DATOS!$B$3,EXTRACCIÓN!AD16,IF($B$15=DATOS!$B$4,'TRATAMIENTO RESIDUOS'!AD16,IF($B$15=DATOS!$B$5,'PRETRATAMIENTO FRUTAS'!AD22,IF($B$15=DATOS!$B$6,'GENERACIÓN BIOGÁS'!AD16," "))))</f>
        <v>0</v>
      </c>
      <c r="AC32" s="98">
        <f>IF($B$15=DATOS!$B$3,EXTRACCIÓN!AE16,IF($B$15=DATOS!$B$4,'TRATAMIENTO RESIDUOS'!AE16,IF($B$15=DATOS!$B$5,'PRETRATAMIENTO FRUTAS'!AE22,IF($B$15=DATOS!$B$6,'GENERACIÓN BIOGÁS'!AE16," "))))</f>
        <v>0</v>
      </c>
      <c r="AD32" s="98">
        <f>IF($B$15=DATOS!$B$3,EXTRACCIÓN!AF16,IF($B$15=DATOS!$B$4,'TRATAMIENTO RESIDUOS'!AF16,IF($B$15=DATOS!$B$5,'PRETRATAMIENTO FRUTAS'!AF22,IF($B$15=DATOS!$B$6,'GENERACIÓN BIOGÁS'!AF16," "))))</f>
        <v>0</v>
      </c>
      <c r="AE32" s="98">
        <f>IF($B$15=DATOS!$B$3,EXTRACCIÓN!AG16,IF($B$15=DATOS!$B$4,'TRATAMIENTO RESIDUOS'!AG16,IF($B$15=DATOS!$B$5,'PRETRATAMIENTO FRUTAS'!AG22,IF($B$15=DATOS!$B$6,'GENERACIÓN BIOGÁS'!AG16," "))))</f>
        <v>0</v>
      </c>
      <c r="AF32" s="78" t="str">
        <f>IF($B$15=DATOS!$B$3,EXTRACCIÓN!AH16,IF($B$15=DATOS!$B$4,'TRATAMIENTO RESIDUOS'!AH16,IF($B$15=DATOS!$B$5,'PRETRATAMIENTO FRUTAS'!AH22,IF($B$15=DATOS!$B$5,'GENERACIÓN BIOGÁS'!AH16," "))))</f>
        <v xml:space="preserve"> </v>
      </c>
      <c r="AG32" s="78" t="str">
        <f>IF($B$15=DATOS!$B$3,EXTRACCIÓN!AI16,IF($B$15=DATOS!$B$4,'TRATAMIENTO RESIDUOS'!AI16,IF($B$15=DATOS!$B$5,'PRETRATAMIENTO FRUTAS'!AI22,IF($B$15=DATOS!$B$5,'GENERACIÓN BIOGÁS'!AI16," "))))</f>
        <v xml:space="preserve"> </v>
      </c>
      <c r="AH32" s="78" t="str">
        <f>IF($B$15=DATOS!$B$3,EXTRACCIÓN!AJ16,IF($B$15=DATOS!$B$4,'TRATAMIENTO RESIDUOS'!AJ16,IF($B$15=DATOS!$B$5,'PRETRATAMIENTO FRUTAS'!AJ22,IF($B$15=DATOS!$B$5,'GENERACIÓN BIOGÁS'!AJ16," "))))</f>
        <v xml:space="preserve"> </v>
      </c>
    </row>
    <row r="33" spans="1:34" s="77" customFormat="1" ht="45" customHeight="1" x14ac:dyDescent="0.4">
      <c r="A33" s="98">
        <f>IF($B$15=DATOS!$B$3,EXTRACCIÓN!C17,IF($B$15=DATOS!$B$4,'TRATAMIENTO RESIDUOS'!C17,IF($B$15=DATOS!$B$5,'PRETRATAMIENTO FRUTAS'!C23,IF($B$15=DATOS!$B$6,'GENERACIÓN BIOGÁS'!C17," "))))</f>
        <v>0</v>
      </c>
      <c r="B33" s="98">
        <f>IF($B$15=DATOS!$B$3,EXTRACCIÓN!D17,IF($B$15=DATOS!$B$4,'TRATAMIENTO RESIDUOS'!D17,IF($B$15=DATOS!$B$5,'PRETRATAMIENTO FRUTAS'!D23,IF($B$15=DATOS!$B$6,'GENERACIÓN BIOGÁS'!D17," "))))</f>
        <v>0</v>
      </c>
      <c r="C33" s="98">
        <f>IF($B$15=DATOS!$B$3,EXTRACCIÓN!E17,IF($B$15=DATOS!$B$4,'TRATAMIENTO RESIDUOS'!E17,IF($B$15=DATOS!$B$5,'PRETRATAMIENTO FRUTAS'!E23,IF($B$15=DATOS!$B$6,'GENERACIÓN BIOGÁS'!E17," "))))</f>
        <v>0</v>
      </c>
      <c r="D33" s="98">
        <f>IF($B$15=DATOS!$B$3,EXTRACCIÓN!F17,IF($B$15=DATOS!$B$4,'TRATAMIENTO RESIDUOS'!F17,IF($B$15=DATOS!$B$5,'PRETRATAMIENTO FRUTAS'!F23,IF($B$15=DATOS!$B$6,'GENERACIÓN BIOGÁS'!F17," "))))</f>
        <v>0</v>
      </c>
      <c r="E33" s="98">
        <f>IF($B$15=DATOS!$B$3,EXTRACCIÓN!G17,IF($B$15=DATOS!$B$4,'TRATAMIENTO RESIDUOS'!G17,IF($B$15=DATOS!$B$5,'PRETRATAMIENTO FRUTAS'!G23,IF($B$15=DATOS!$B$6,'GENERACIÓN BIOGÁS'!G17," "))))</f>
        <v>0</v>
      </c>
      <c r="F33" s="98">
        <f>IF($B$15=DATOS!$B$3,EXTRACCIÓN!H17,IF($B$15=DATOS!$B$4,'TRATAMIENTO RESIDUOS'!H17,IF($B$15=DATOS!$B$5,'PRETRATAMIENTO FRUTAS'!H23,IF($B$15=DATOS!$B$6,'GENERACIÓN BIOGÁS'!H17," "))))</f>
        <v>0</v>
      </c>
      <c r="G33" s="98">
        <f>IF($B$15=DATOS!$B$3,EXTRACCIÓN!I17,IF($B$15=DATOS!$B$4,'TRATAMIENTO RESIDUOS'!I17,IF($B$15=DATOS!$B$5,'PRETRATAMIENTO FRUTAS'!I23,IF($B$15=DATOS!$B$6,'GENERACIÓN BIOGÁS'!I17," "))))</f>
        <v>0</v>
      </c>
      <c r="H33" s="98">
        <f>IF($B$15=DATOS!$B$3,EXTRACCIÓN!J17,IF($B$15=DATOS!$B$4,'TRATAMIENTO RESIDUOS'!J17,IF($B$15=DATOS!$B$5,'PRETRATAMIENTO FRUTAS'!J23,IF($B$15=DATOS!$B$6,'GENERACIÓN BIOGÁS'!J17," "))))</f>
        <v>0</v>
      </c>
      <c r="I33" s="98">
        <f>IF($B$15=DATOS!$B$3,EXTRACCIÓN!K17,IF($B$15=DATOS!$B$4,'TRATAMIENTO RESIDUOS'!K17,IF($B$15=DATOS!$B$5,'PRETRATAMIENTO FRUTAS'!K23,IF($B$15=DATOS!$B$6,'GENERACIÓN BIOGÁS'!K17," "))))</f>
        <v>0</v>
      </c>
      <c r="J33" s="98">
        <f>IF($B$15=DATOS!$B$3,EXTRACCIÓN!L17,IF($B$15=DATOS!$B$4,'TRATAMIENTO RESIDUOS'!L17,IF($B$15=DATOS!$B$5,'PRETRATAMIENTO FRUTAS'!L23,IF($B$15=DATOS!$B$6,'GENERACIÓN BIOGÁS'!L17," "))))</f>
        <v>0</v>
      </c>
      <c r="K33" s="98">
        <f>IF($B$15=DATOS!$B$3,EXTRACCIÓN!M17,IF($B$15=DATOS!$B$4,'TRATAMIENTO RESIDUOS'!M17,IF($B$15=DATOS!$B$5,'PRETRATAMIENTO FRUTAS'!M23,IF($B$15=DATOS!$B$6,'GENERACIÓN BIOGÁS'!M17," "))))</f>
        <v>0</v>
      </c>
      <c r="L33" s="98">
        <f>IF($B$15=DATOS!$B$3,EXTRACCIÓN!N17,IF($B$15=DATOS!$B$4,'TRATAMIENTO RESIDUOS'!N17,IF($B$15=DATOS!$B$5,'PRETRATAMIENTO FRUTAS'!N23,IF($B$15=DATOS!$B$6,'GENERACIÓN BIOGÁS'!N17," "))))</f>
        <v>0</v>
      </c>
      <c r="M33" s="98">
        <f>IF($B$15=DATOS!$B$3,EXTRACCIÓN!O17,IF($B$15=DATOS!$B$4,'TRATAMIENTO RESIDUOS'!O17,IF($B$15=DATOS!$B$5,'PRETRATAMIENTO FRUTAS'!O23,IF($B$15=DATOS!$B$6,'GENERACIÓN BIOGÁS'!O17," "))))</f>
        <v>0</v>
      </c>
      <c r="N33" s="98">
        <f>IF($B$15=DATOS!$B$3,EXTRACCIÓN!P17,IF($B$15=DATOS!$B$4,'TRATAMIENTO RESIDUOS'!P17,IF($B$15=DATOS!$B$5,'PRETRATAMIENTO FRUTAS'!P23,IF($B$15=DATOS!$B$6,'GENERACIÓN BIOGÁS'!P17," "))))</f>
        <v>0</v>
      </c>
      <c r="O33" s="98">
        <f>IF($B$15=DATOS!$B$3,EXTRACCIÓN!Q17,IF($B$15=DATOS!$B$4,'TRATAMIENTO RESIDUOS'!Q17,IF($B$15=DATOS!$B$5,'PRETRATAMIENTO FRUTAS'!Q23,IF($B$15=DATOS!$B$6,'GENERACIÓN BIOGÁS'!Q17," "))))</f>
        <v>0</v>
      </c>
      <c r="P33" s="98">
        <f>IF($B$15=DATOS!$B$3,EXTRACCIÓN!R17,IF($B$15=DATOS!$B$4,'TRATAMIENTO RESIDUOS'!R17,IF($B$15=DATOS!$B$5,'PRETRATAMIENTO FRUTAS'!R23,IF($B$15=DATOS!$B$6,'GENERACIÓN BIOGÁS'!R17," "))))</f>
        <v>0</v>
      </c>
      <c r="Q33" s="98">
        <f>IF($B$15=DATOS!$B$3,EXTRACCIÓN!S17,IF($B$15=DATOS!$B$4,'TRATAMIENTO RESIDUOS'!S17,IF($B$15=DATOS!$B$5,'PRETRATAMIENTO FRUTAS'!S23,IF($B$15=DATOS!$B$6,'GENERACIÓN BIOGÁS'!S17," "))))</f>
        <v>0</v>
      </c>
      <c r="R33" s="98">
        <f>IF($B$15=DATOS!$B$3,EXTRACCIÓN!T17,IF($B$15=DATOS!$B$4,'TRATAMIENTO RESIDUOS'!T17,IF($B$15=DATOS!$B$5,'PRETRATAMIENTO FRUTAS'!T23,IF($B$15=DATOS!$B$6,'GENERACIÓN BIOGÁS'!T17," "))))</f>
        <v>0</v>
      </c>
      <c r="S33" s="98">
        <f>IF($B$15=DATOS!$B$3,EXTRACCIÓN!U17,IF($B$15=DATOS!$B$4,'TRATAMIENTO RESIDUOS'!U17,IF($B$15=DATOS!$B$5,'PRETRATAMIENTO FRUTAS'!U23,IF($B$15=DATOS!$B$6,'GENERACIÓN BIOGÁS'!U17," "))))</f>
        <v>0</v>
      </c>
      <c r="T33" s="98">
        <f>IF($B$15=DATOS!$B$3,EXTRACCIÓN!V17,IF($B$15=DATOS!$B$4,'TRATAMIENTO RESIDUOS'!V17,IF($B$15=DATOS!$B$5,'PRETRATAMIENTO FRUTAS'!V23,IF($B$15=DATOS!$B$6,'GENERACIÓN BIOGÁS'!V17," "))))</f>
        <v>0</v>
      </c>
      <c r="U33" s="98">
        <f>IF($B$15=DATOS!$B$3,EXTRACCIÓN!W17,IF($B$15=DATOS!$B$4,'TRATAMIENTO RESIDUOS'!W17,IF($B$15=DATOS!$B$5,'PRETRATAMIENTO FRUTAS'!W23,IF($B$15=DATOS!$B$6,'GENERACIÓN BIOGÁS'!W17," "))))</f>
        <v>0</v>
      </c>
      <c r="V33" s="98">
        <f>IF($B$15=DATOS!$B$3,EXTRACCIÓN!X17,IF($B$15=DATOS!$B$4,'TRATAMIENTO RESIDUOS'!X17,IF($B$15=DATOS!$B$5,'PRETRATAMIENTO FRUTAS'!X23,IF($B$15=DATOS!$B$6,'GENERACIÓN BIOGÁS'!X17," "))))</f>
        <v>0</v>
      </c>
      <c r="W33" s="98">
        <f>IF($B$15=DATOS!$B$3,EXTRACCIÓN!Y17,IF($B$15=DATOS!$B$4,'TRATAMIENTO RESIDUOS'!Y17,IF($B$15=DATOS!$B$5,'PRETRATAMIENTO FRUTAS'!Y23,IF($B$15=DATOS!$B$6,'GENERACIÓN BIOGÁS'!Y17," "))))</f>
        <v>0</v>
      </c>
      <c r="X33" s="98">
        <f>IF($B$15=DATOS!$B$3,EXTRACCIÓN!Z17,IF($B$15=DATOS!$B$4,'TRATAMIENTO RESIDUOS'!Z17,IF($B$15=DATOS!$B$5,'PRETRATAMIENTO FRUTAS'!Z23,IF($B$15=DATOS!$B$6,'GENERACIÓN BIOGÁS'!Z17," "))))</f>
        <v>0</v>
      </c>
      <c r="Y33" s="98">
        <f>IF($B$15=DATOS!$B$3,EXTRACCIÓN!AA17,IF($B$15=DATOS!$B$4,'TRATAMIENTO RESIDUOS'!AA17,IF($B$15=DATOS!$B$5,'PRETRATAMIENTO FRUTAS'!AA23,IF($B$15=DATOS!$B$6,'GENERACIÓN BIOGÁS'!AA17," "))))</f>
        <v>0</v>
      </c>
      <c r="Z33" s="98">
        <f>IF($B$15=DATOS!$B$3,EXTRACCIÓN!AB17,IF($B$15=DATOS!$B$4,'TRATAMIENTO RESIDUOS'!AB17,IF($B$15=DATOS!$B$5,'PRETRATAMIENTO FRUTAS'!AB23,IF($B$15=DATOS!$B$6,'GENERACIÓN BIOGÁS'!AB17," "))))</f>
        <v>0</v>
      </c>
      <c r="AA33" s="98">
        <f>IF($B$15=DATOS!$B$3,EXTRACCIÓN!AC17,IF($B$15=DATOS!$B$4,'TRATAMIENTO RESIDUOS'!AC17,IF($B$15=DATOS!$B$5,'PRETRATAMIENTO FRUTAS'!AC23,IF($B$15=DATOS!$B$6,'GENERACIÓN BIOGÁS'!AC17," "))))</f>
        <v>0</v>
      </c>
      <c r="AB33" s="98">
        <f>IF($B$15=DATOS!$B$3,EXTRACCIÓN!AD17,IF($B$15=DATOS!$B$4,'TRATAMIENTO RESIDUOS'!AD17,IF($B$15=DATOS!$B$5,'PRETRATAMIENTO FRUTAS'!AD23,IF($B$15=DATOS!$B$6,'GENERACIÓN BIOGÁS'!AD17," "))))</f>
        <v>0</v>
      </c>
      <c r="AC33" s="98">
        <f>IF($B$15=DATOS!$B$3,EXTRACCIÓN!AE17,IF($B$15=DATOS!$B$4,'TRATAMIENTO RESIDUOS'!AE17,IF($B$15=DATOS!$B$5,'PRETRATAMIENTO FRUTAS'!AE23,IF($B$15=DATOS!$B$6,'GENERACIÓN BIOGÁS'!AE17," "))))</f>
        <v>0</v>
      </c>
      <c r="AD33" s="98">
        <f>IF($B$15=DATOS!$B$3,EXTRACCIÓN!AF17,IF($B$15=DATOS!$B$4,'TRATAMIENTO RESIDUOS'!AF17,IF($B$15=DATOS!$B$5,'PRETRATAMIENTO FRUTAS'!AF23,IF($B$15=DATOS!$B$6,'GENERACIÓN BIOGÁS'!AF17," "))))</f>
        <v>0</v>
      </c>
      <c r="AE33" s="98">
        <f>IF($B$15=DATOS!$B$3,EXTRACCIÓN!AG17,IF($B$15=DATOS!$B$4,'TRATAMIENTO RESIDUOS'!AG17,IF($B$15=DATOS!$B$5,'PRETRATAMIENTO FRUTAS'!AG23,IF($B$15=DATOS!$B$6,'GENERACIÓN BIOGÁS'!AG17," "))))</f>
        <v>0</v>
      </c>
      <c r="AF33" s="78" t="str">
        <f>IF($B$15=DATOS!$B$3,EXTRACCIÓN!AH17,IF($B$15=DATOS!$B$4,'TRATAMIENTO RESIDUOS'!AH17,IF($B$15=DATOS!$B$5,'PRETRATAMIENTO FRUTAS'!AH23,IF($B$15=DATOS!$B$5,'GENERACIÓN BIOGÁS'!AH17," "))))</f>
        <v xml:space="preserve"> </v>
      </c>
      <c r="AG33" s="78" t="str">
        <f>IF($B$15=DATOS!$B$3,EXTRACCIÓN!AI17,IF($B$15=DATOS!$B$4,'TRATAMIENTO RESIDUOS'!AI17,IF($B$15=DATOS!$B$5,'PRETRATAMIENTO FRUTAS'!AI23,IF($B$15=DATOS!$B$5,'GENERACIÓN BIOGÁS'!AI17," "))))</f>
        <v xml:space="preserve"> </v>
      </c>
      <c r="AH33" s="78" t="str">
        <f>IF($B$15=DATOS!$B$3,EXTRACCIÓN!AJ17,IF($B$15=DATOS!$B$4,'TRATAMIENTO RESIDUOS'!AJ17,IF($B$15=DATOS!$B$5,'PRETRATAMIENTO FRUTAS'!AJ23,IF($B$15=DATOS!$B$5,'GENERACIÓN BIOGÁS'!AJ17," "))))</f>
        <v xml:space="preserve"> </v>
      </c>
    </row>
    <row r="34" spans="1:34" s="77" customFormat="1" ht="45" customHeight="1" x14ac:dyDescent="0.4">
      <c r="A34" s="98">
        <f>IF($B$15=DATOS!$B$3,EXTRACCIÓN!C18,IF($B$15=DATOS!$B$4,'TRATAMIENTO RESIDUOS'!C18,IF($B$15=DATOS!$B$5,'PRETRATAMIENTO FRUTAS'!C24,IF($B$15=DATOS!$B$6,'GENERACIÓN BIOGÁS'!C18," "))))</f>
        <v>0</v>
      </c>
      <c r="B34" s="98">
        <f>IF($B$15=DATOS!$B$3,EXTRACCIÓN!D18,IF($B$15=DATOS!$B$4,'TRATAMIENTO RESIDUOS'!D18,IF($B$15=DATOS!$B$5,'PRETRATAMIENTO FRUTAS'!D24,IF($B$15=DATOS!$B$6,'GENERACIÓN BIOGÁS'!D18," "))))</f>
        <v>0</v>
      </c>
      <c r="C34" s="98">
        <f>IF($B$15=DATOS!$B$3,EXTRACCIÓN!E18,IF($B$15=DATOS!$B$4,'TRATAMIENTO RESIDUOS'!E18,IF($B$15=DATOS!$B$5,'PRETRATAMIENTO FRUTAS'!E24,IF($B$15=DATOS!$B$6,'GENERACIÓN BIOGÁS'!E18," "))))</f>
        <v>0</v>
      </c>
      <c r="D34" s="98">
        <f>IF($B$15=DATOS!$B$3,EXTRACCIÓN!F18,IF($B$15=DATOS!$B$4,'TRATAMIENTO RESIDUOS'!F18,IF($B$15=DATOS!$B$5,'PRETRATAMIENTO FRUTAS'!F24,IF($B$15=DATOS!$B$6,'GENERACIÓN BIOGÁS'!F18," "))))</f>
        <v>0</v>
      </c>
      <c r="E34" s="98">
        <f>IF($B$15=DATOS!$B$3,EXTRACCIÓN!G18,IF($B$15=DATOS!$B$4,'TRATAMIENTO RESIDUOS'!G18,IF($B$15=DATOS!$B$5,'PRETRATAMIENTO FRUTAS'!G24,IF($B$15=DATOS!$B$6,'GENERACIÓN BIOGÁS'!G18," "))))</f>
        <v>0</v>
      </c>
      <c r="F34" s="98">
        <f>IF($B$15=DATOS!$B$3,EXTRACCIÓN!H18,IF($B$15=DATOS!$B$4,'TRATAMIENTO RESIDUOS'!H18,IF($B$15=DATOS!$B$5,'PRETRATAMIENTO FRUTAS'!H24,IF($B$15=DATOS!$B$6,'GENERACIÓN BIOGÁS'!H18," "))))</f>
        <v>0</v>
      </c>
      <c r="G34" s="98">
        <f>IF($B$15=DATOS!$B$3,EXTRACCIÓN!I18,IF($B$15=DATOS!$B$4,'TRATAMIENTO RESIDUOS'!I18,IF($B$15=DATOS!$B$5,'PRETRATAMIENTO FRUTAS'!I24,IF($B$15=DATOS!$B$6,'GENERACIÓN BIOGÁS'!I18," "))))</f>
        <v>0</v>
      </c>
      <c r="H34" s="98">
        <f>IF($B$15=DATOS!$B$3,EXTRACCIÓN!J18,IF($B$15=DATOS!$B$4,'TRATAMIENTO RESIDUOS'!J18,IF($B$15=DATOS!$B$5,'PRETRATAMIENTO FRUTAS'!J24,IF($B$15=DATOS!$B$6,'GENERACIÓN BIOGÁS'!J18," "))))</f>
        <v>0</v>
      </c>
      <c r="I34" s="98">
        <f>IF($B$15=DATOS!$B$3,EXTRACCIÓN!K18,IF($B$15=DATOS!$B$4,'TRATAMIENTO RESIDUOS'!K18,IF($B$15=DATOS!$B$5,'PRETRATAMIENTO FRUTAS'!K24,IF($B$15=DATOS!$B$6,'GENERACIÓN BIOGÁS'!K18," "))))</f>
        <v>0</v>
      </c>
      <c r="J34" s="98">
        <f>IF($B$15=DATOS!$B$3,EXTRACCIÓN!L18,IF($B$15=DATOS!$B$4,'TRATAMIENTO RESIDUOS'!L18,IF($B$15=DATOS!$B$5,'PRETRATAMIENTO FRUTAS'!L24,IF($B$15=DATOS!$B$6,'GENERACIÓN BIOGÁS'!L18," "))))</f>
        <v>0</v>
      </c>
      <c r="K34" s="98">
        <f>IF($B$15=DATOS!$B$3,EXTRACCIÓN!M18,IF($B$15=DATOS!$B$4,'TRATAMIENTO RESIDUOS'!M18,IF($B$15=DATOS!$B$5,'PRETRATAMIENTO FRUTAS'!M24,IF($B$15=DATOS!$B$6,'GENERACIÓN BIOGÁS'!M18," "))))</f>
        <v>0</v>
      </c>
      <c r="L34" s="98">
        <f>IF($B$15=DATOS!$B$3,EXTRACCIÓN!N18,IF($B$15=DATOS!$B$4,'TRATAMIENTO RESIDUOS'!N18,IF($B$15=DATOS!$B$5,'PRETRATAMIENTO FRUTAS'!N24,IF($B$15=DATOS!$B$6,'GENERACIÓN BIOGÁS'!N18," "))))</f>
        <v>0</v>
      </c>
      <c r="M34" s="98">
        <f>IF($B$15=DATOS!$B$3,EXTRACCIÓN!O18,IF($B$15=DATOS!$B$4,'TRATAMIENTO RESIDUOS'!O18,IF($B$15=DATOS!$B$5,'PRETRATAMIENTO FRUTAS'!O24,IF($B$15=DATOS!$B$6,'GENERACIÓN BIOGÁS'!O18," "))))</f>
        <v>0</v>
      </c>
      <c r="N34" s="98">
        <f>IF($B$15=DATOS!$B$3,EXTRACCIÓN!P18,IF($B$15=DATOS!$B$4,'TRATAMIENTO RESIDUOS'!P18,IF($B$15=DATOS!$B$5,'PRETRATAMIENTO FRUTAS'!P24,IF($B$15=DATOS!$B$6,'GENERACIÓN BIOGÁS'!P18," "))))</f>
        <v>0</v>
      </c>
      <c r="O34" s="98">
        <f>IF($B$15=DATOS!$B$3,EXTRACCIÓN!Q18,IF($B$15=DATOS!$B$4,'TRATAMIENTO RESIDUOS'!Q18,IF($B$15=DATOS!$B$5,'PRETRATAMIENTO FRUTAS'!Q24,IF($B$15=DATOS!$B$6,'GENERACIÓN BIOGÁS'!Q18," "))))</f>
        <v>0</v>
      </c>
      <c r="P34" s="98">
        <f>IF($B$15=DATOS!$B$3,EXTRACCIÓN!R18,IF($B$15=DATOS!$B$4,'TRATAMIENTO RESIDUOS'!R18,IF($B$15=DATOS!$B$5,'PRETRATAMIENTO FRUTAS'!R24,IF($B$15=DATOS!$B$6,'GENERACIÓN BIOGÁS'!R18," "))))</f>
        <v>0</v>
      </c>
      <c r="Q34" s="98">
        <f>IF($B$15=DATOS!$B$3,EXTRACCIÓN!S18,IF($B$15=DATOS!$B$4,'TRATAMIENTO RESIDUOS'!S18,IF($B$15=DATOS!$B$5,'PRETRATAMIENTO FRUTAS'!S24,IF($B$15=DATOS!$B$6,'GENERACIÓN BIOGÁS'!S18," "))))</f>
        <v>0</v>
      </c>
      <c r="R34" s="98">
        <f>IF($B$15=DATOS!$B$3,EXTRACCIÓN!T18,IF($B$15=DATOS!$B$4,'TRATAMIENTO RESIDUOS'!T18,IF($B$15=DATOS!$B$5,'PRETRATAMIENTO FRUTAS'!T24,IF($B$15=DATOS!$B$6,'GENERACIÓN BIOGÁS'!T18," "))))</f>
        <v>0</v>
      </c>
      <c r="S34" s="98">
        <f>IF($B$15=DATOS!$B$3,EXTRACCIÓN!U18,IF($B$15=DATOS!$B$4,'TRATAMIENTO RESIDUOS'!U18,IF($B$15=DATOS!$B$5,'PRETRATAMIENTO FRUTAS'!U24,IF($B$15=DATOS!$B$6,'GENERACIÓN BIOGÁS'!U18," "))))</f>
        <v>0</v>
      </c>
      <c r="T34" s="98">
        <f>IF($B$15=DATOS!$B$3,EXTRACCIÓN!V18,IF($B$15=DATOS!$B$4,'TRATAMIENTO RESIDUOS'!V18,IF($B$15=DATOS!$B$5,'PRETRATAMIENTO FRUTAS'!V24,IF($B$15=DATOS!$B$6,'GENERACIÓN BIOGÁS'!V18," "))))</f>
        <v>0</v>
      </c>
      <c r="U34" s="98">
        <f>IF($B$15=DATOS!$B$3,EXTRACCIÓN!W18,IF($B$15=DATOS!$B$4,'TRATAMIENTO RESIDUOS'!W18,IF($B$15=DATOS!$B$5,'PRETRATAMIENTO FRUTAS'!W24,IF($B$15=DATOS!$B$6,'GENERACIÓN BIOGÁS'!W18," "))))</f>
        <v>0</v>
      </c>
      <c r="V34" s="98">
        <f>IF($B$15=DATOS!$B$3,EXTRACCIÓN!X18,IF($B$15=DATOS!$B$4,'TRATAMIENTO RESIDUOS'!X18,IF($B$15=DATOS!$B$5,'PRETRATAMIENTO FRUTAS'!X24,IF($B$15=DATOS!$B$6,'GENERACIÓN BIOGÁS'!X18," "))))</f>
        <v>0</v>
      </c>
      <c r="W34" s="98">
        <f>IF($B$15=DATOS!$B$3,EXTRACCIÓN!Y18,IF($B$15=DATOS!$B$4,'TRATAMIENTO RESIDUOS'!Y18,IF($B$15=DATOS!$B$5,'PRETRATAMIENTO FRUTAS'!Y24,IF($B$15=DATOS!$B$6,'GENERACIÓN BIOGÁS'!Y18," "))))</f>
        <v>0</v>
      </c>
      <c r="X34" s="98">
        <f>IF($B$15=DATOS!$B$3,EXTRACCIÓN!Z18,IF($B$15=DATOS!$B$4,'TRATAMIENTO RESIDUOS'!Z18,IF($B$15=DATOS!$B$5,'PRETRATAMIENTO FRUTAS'!Z24,IF($B$15=DATOS!$B$6,'GENERACIÓN BIOGÁS'!Z18," "))))</f>
        <v>0</v>
      </c>
      <c r="Y34" s="98">
        <f>IF($B$15=DATOS!$B$3,EXTRACCIÓN!AA18,IF($B$15=DATOS!$B$4,'TRATAMIENTO RESIDUOS'!AA18,IF($B$15=DATOS!$B$5,'PRETRATAMIENTO FRUTAS'!AA24,IF($B$15=DATOS!$B$6,'GENERACIÓN BIOGÁS'!AA18," "))))</f>
        <v>0</v>
      </c>
      <c r="Z34" s="98">
        <f>IF($B$15=DATOS!$B$3,EXTRACCIÓN!AB18,IF($B$15=DATOS!$B$4,'TRATAMIENTO RESIDUOS'!AB18,IF($B$15=DATOS!$B$5,'PRETRATAMIENTO FRUTAS'!AB24,IF($B$15=DATOS!$B$6,'GENERACIÓN BIOGÁS'!AB18," "))))</f>
        <v>0</v>
      </c>
      <c r="AA34" s="98">
        <f>IF($B$15=DATOS!$B$3,EXTRACCIÓN!AC18,IF($B$15=DATOS!$B$4,'TRATAMIENTO RESIDUOS'!AC18,IF($B$15=DATOS!$B$5,'PRETRATAMIENTO FRUTAS'!AC24,IF($B$15=DATOS!$B$6,'GENERACIÓN BIOGÁS'!AC18," "))))</f>
        <v>0</v>
      </c>
      <c r="AB34" s="98">
        <f>IF($B$15=DATOS!$B$3,EXTRACCIÓN!AD18,IF($B$15=DATOS!$B$4,'TRATAMIENTO RESIDUOS'!AD18,IF($B$15=DATOS!$B$5,'PRETRATAMIENTO FRUTAS'!AD24,IF($B$15=DATOS!$B$6,'GENERACIÓN BIOGÁS'!AD18," "))))</f>
        <v>0</v>
      </c>
      <c r="AC34" s="98">
        <f>IF($B$15=DATOS!$B$3,EXTRACCIÓN!AE18,IF($B$15=DATOS!$B$4,'TRATAMIENTO RESIDUOS'!AE18,IF($B$15=DATOS!$B$5,'PRETRATAMIENTO FRUTAS'!AE24,IF($B$15=DATOS!$B$6,'GENERACIÓN BIOGÁS'!AE18," "))))</f>
        <v>0</v>
      </c>
      <c r="AD34" s="98">
        <f>IF($B$15=DATOS!$B$3,EXTRACCIÓN!AF18,IF($B$15=DATOS!$B$4,'TRATAMIENTO RESIDUOS'!AF18,IF($B$15=DATOS!$B$5,'PRETRATAMIENTO FRUTAS'!AF24,IF($B$15=DATOS!$B$6,'GENERACIÓN BIOGÁS'!AF18," "))))</f>
        <v>0</v>
      </c>
      <c r="AE34" s="98">
        <f>IF($B$15=DATOS!$B$3,EXTRACCIÓN!AG18,IF($B$15=DATOS!$B$4,'TRATAMIENTO RESIDUOS'!AG18,IF($B$15=DATOS!$B$5,'PRETRATAMIENTO FRUTAS'!AG24,IF($B$15=DATOS!$B$6,'GENERACIÓN BIOGÁS'!AG18," "))))</f>
        <v>0</v>
      </c>
      <c r="AF34" s="78" t="str">
        <f>IF($B$15=DATOS!$B$3,EXTRACCIÓN!AH18,IF($B$15=DATOS!$B$4,'TRATAMIENTO RESIDUOS'!AH18,IF($B$15=DATOS!$B$5,'PRETRATAMIENTO FRUTAS'!AH24,IF($B$15=DATOS!$B$5,'GENERACIÓN BIOGÁS'!AH18," "))))</f>
        <v xml:space="preserve"> </v>
      </c>
      <c r="AG34" s="78" t="str">
        <f>IF($B$15=DATOS!$B$3,EXTRACCIÓN!AI18,IF($B$15=DATOS!$B$4,'TRATAMIENTO RESIDUOS'!AI18,IF($B$15=DATOS!$B$5,'PRETRATAMIENTO FRUTAS'!AI24,IF($B$15=DATOS!$B$5,'GENERACIÓN BIOGÁS'!AI18," "))))</f>
        <v xml:space="preserve"> </v>
      </c>
      <c r="AH34" s="78" t="str">
        <f>IF($B$15=DATOS!$B$3,EXTRACCIÓN!AJ18,IF($B$15=DATOS!$B$4,'TRATAMIENTO RESIDUOS'!AJ18,IF($B$15=DATOS!$B$5,'PRETRATAMIENTO FRUTAS'!AJ24,IF($B$15=DATOS!$B$5,'GENERACIÓN BIOGÁS'!AJ18," "))))</f>
        <v xml:space="preserve"> </v>
      </c>
    </row>
    <row r="35" spans="1:34" s="77" customFormat="1" ht="45" customHeight="1" x14ac:dyDescent="0.4">
      <c r="A35" s="98">
        <f>IF($B$15=DATOS!$B$3,EXTRACCIÓN!C19,IF($B$15=DATOS!$B$4,'TRATAMIENTO RESIDUOS'!C19,IF($B$15=DATOS!$B$5,'PRETRATAMIENTO FRUTAS'!C25,IF($B$15=DATOS!$B$6,'GENERACIÓN BIOGÁS'!C19," "))))</f>
        <v>0</v>
      </c>
      <c r="B35" s="98">
        <f>IF($B$15=DATOS!$B$3,EXTRACCIÓN!D19,IF($B$15=DATOS!$B$4,'TRATAMIENTO RESIDUOS'!D19,IF($B$15=DATOS!$B$5,'PRETRATAMIENTO FRUTAS'!D25,IF($B$15=DATOS!$B$6,'GENERACIÓN BIOGÁS'!D19," "))))</f>
        <v>0</v>
      </c>
      <c r="C35" s="98">
        <f>IF($B$15=DATOS!$B$3,EXTRACCIÓN!E19,IF($B$15=DATOS!$B$4,'TRATAMIENTO RESIDUOS'!E19,IF($B$15=DATOS!$B$5,'PRETRATAMIENTO FRUTAS'!E25,IF($B$15=DATOS!$B$6,'GENERACIÓN BIOGÁS'!E19," "))))</f>
        <v>0</v>
      </c>
      <c r="D35" s="98">
        <f>IF($B$15=DATOS!$B$3,EXTRACCIÓN!F19,IF($B$15=DATOS!$B$4,'TRATAMIENTO RESIDUOS'!F19,IF($B$15=DATOS!$B$5,'PRETRATAMIENTO FRUTAS'!F25,IF($B$15=DATOS!$B$6,'GENERACIÓN BIOGÁS'!F19," "))))</f>
        <v>0</v>
      </c>
      <c r="E35" s="98">
        <f>IF($B$15=DATOS!$B$3,EXTRACCIÓN!G19,IF($B$15=DATOS!$B$4,'TRATAMIENTO RESIDUOS'!G19,IF($B$15=DATOS!$B$5,'PRETRATAMIENTO FRUTAS'!G25,IF($B$15=DATOS!$B$6,'GENERACIÓN BIOGÁS'!G19," "))))</f>
        <v>0</v>
      </c>
      <c r="F35" s="98">
        <f>IF($B$15=DATOS!$B$3,EXTRACCIÓN!H19,IF($B$15=DATOS!$B$4,'TRATAMIENTO RESIDUOS'!H19,IF($B$15=DATOS!$B$5,'PRETRATAMIENTO FRUTAS'!H25,IF($B$15=DATOS!$B$6,'GENERACIÓN BIOGÁS'!H19," "))))</f>
        <v>0</v>
      </c>
      <c r="G35" s="98">
        <f>IF($B$15=DATOS!$B$3,EXTRACCIÓN!I19,IF($B$15=DATOS!$B$4,'TRATAMIENTO RESIDUOS'!I19,IF($B$15=DATOS!$B$5,'PRETRATAMIENTO FRUTAS'!I25,IF($B$15=DATOS!$B$6,'GENERACIÓN BIOGÁS'!I19," "))))</f>
        <v>0</v>
      </c>
      <c r="H35" s="98">
        <f>IF($B$15=DATOS!$B$3,EXTRACCIÓN!J19,IF($B$15=DATOS!$B$4,'TRATAMIENTO RESIDUOS'!J19,IF($B$15=DATOS!$B$5,'PRETRATAMIENTO FRUTAS'!J25,IF($B$15=DATOS!$B$6,'GENERACIÓN BIOGÁS'!J19," "))))</f>
        <v>0</v>
      </c>
      <c r="I35" s="98">
        <f>IF($B$15=DATOS!$B$3,EXTRACCIÓN!K19,IF($B$15=DATOS!$B$4,'TRATAMIENTO RESIDUOS'!K19,IF($B$15=DATOS!$B$5,'PRETRATAMIENTO FRUTAS'!K25,IF($B$15=DATOS!$B$6,'GENERACIÓN BIOGÁS'!K19," "))))</f>
        <v>0</v>
      </c>
      <c r="J35" s="98">
        <f>IF($B$15=DATOS!$B$3,EXTRACCIÓN!L19,IF($B$15=DATOS!$B$4,'TRATAMIENTO RESIDUOS'!L19,IF($B$15=DATOS!$B$5,'PRETRATAMIENTO FRUTAS'!L25,IF($B$15=DATOS!$B$6,'GENERACIÓN BIOGÁS'!L19," "))))</f>
        <v>0</v>
      </c>
      <c r="K35" s="98">
        <f>IF($B$15=DATOS!$B$3,EXTRACCIÓN!M19,IF($B$15=DATOS!$B$4,'TRATAMIENTO RESIDUOS'!M19,IF($B$15=DATOS!$B$5,'PRETRATAMIENTO FRUTAS'!M25,IF($B$15=DATOS!$B$6,'GENERACIÓN BIOGÁS'!M19," "))))</f>
        <v>0</v>
      </c>
      <c r="L35" s="98">
        <f>IF($B$15=DATOS!$B$3,EXTRACCIÓN!N19,IF($B$15=DATOS!$B$4,'TRATAMIENTO RESIDUOS'!N19,IF($B$15=DATOS!$B$5,'PRETRATAMIENTO FRUTAS'!N25,IF($B$15=DATOS!$B$6,'GENERACIÓN BIOGÁS'!N19," "))))</f>
        <v>0</v>
      </c>
      <c r="M35" s="98">
        <f>IF($B$15=DATOS!$B$3,EXTRACCIÓN!O19,IF($B$15=DATOS!$B$4,'TRATAMIENTO RESIDUOS'!O19,IF($B$15=DATOS!$B$5,'PRETRATAMIENTO FRUTAS'!O25,IF($B$15=DATOS!$B$6,'GENERACIÓN BIOGÁS'!O19," "))))</f>
        <v>0</v>
      </c>
      <c r="N35" s="98">
        <f>IF($B$15=DATOS!$B$3,EXTRACCIÓN!P19,IF($B$15=DATOS!$B$4,'TRATAMIENTO RESIDUOS'!P19,IF($B$15=DATOS!$B$5,'PRETRATAMIENTO FRUTAS'!P25,IF($B$15=DATOS!$B$6,'GENERACIÓN BIOGÁS'!P19," "))))</f>
        <v>0</v>
      </c>
      <c r="O35" s="98">
        <f>IF($B$15=DATOS!$B$3,EXTRACCIÓN!Q19,IF($B$15=DATOS!$B$4,'TRATAMIENTO RESIDUOS'!Q19,IF($B$15=DATOS!$B$5,'PRETRATAMIENTO FRUTAS'!Q25,IF($B$15=DATOS!$B$6,'GENERACIÓN BIOGÁS'!Q19," "))))</f>
        <v>0</v>
      </c>
      <c r="P35" s="98">
        <f>IF($B$15=DATOS!$B$3,EXTRACCIÓN!R19,IF($B$15=DATOS!$B$4,'TRATAMIENTO RESIDUOS'!R19,IF($B$15=DATOS!$B$5,'PRETRATAMIENTO FRUTAS'!R25,IF($B$15=DATOS!$B$6,'GENERACIÓN BIOGÁS'!R19," "))))</f>
        <v>0</v>
      </c>
      <c r="Q35" s="98">
        <f>IF($B$15=DATOS!$B$3,EXTRACCIÓN!S19,IF($B$15=DATOS!$B$4,'TRATAMIENTO RESIDUOS'!S19,IF($B$15=DATOS!$B$5,'PRETRATAMIENTO FRUTAS'!S25,IF($B$15=DATOS!$B$6,'GENERACIÓN BIOGÁS'!S19," "))))</f>
        <v>0</v>
      </c>
      <c r="R35" s="98">
        <f>IF($B$15=DATOS!$B$3,EXTRACCIÓN!T19,IF($B$15=DATOS!$B$4,'TRATAMIENTO RESIDUOS'!T19,IF($B$15=DATOS!$B$5,'PRETRATAMIENTO FRUTAS'!T25,IF($B$15=DATOS!$B$6,'GENERACIÓN BIOGÁS'!T19," "))))</f>
        <v>0</v>
      </c>
      <c r="S35" s="98">
        <f>IF($B$15=DATOS!$B$3,EXTRACCIÓN!U19,IF($B$15=DATOS!$B$4,'TRATAMIENTO RESIDUOS'!U19,IF($B$15=DATOS!$B$5,'PRETRATAMIENTO FRUTAS'!U25,IF($B$15=DATOS!$B$6,'GENERACIÓN BIOGÁS'!U19," "))))</f>
        <v>0</v>
      </c>
      <c r="T35" s="98">
        <f>IF($B$15=DATOS!$B$3,EXTRACCIÓN!V19,IF($B$15=DATOS!$B$4,'TRATAMIENTO RESIDUOS'!V19,IF($B$15=DATOS!$B$5,'PRETRATAMIENTO FRUTAS'!V25,IF($B$15=DATOS!$B$6,'GENERACIÓN BIOGÁS'!V19," "))))</f>
        <v>0</v>
      </c>
      <c r="U35" s="98">
        <f>IF($B$15=DATOS!$B$3,EXTRACCIÓN!W19,IF($B$15=DATOS!$B$4,'TRATAMIENTO RESIDUOS'!W19,IF($B$15=DATOS!$B$5,'PRETRATAMIENTO FRUTAS'!W25,IF($B$15=DATOS!$B$6,'GENERACIÓN BIOGÁS'!W19," "))))</f>
        <v>0</v>
      </c>
      <c r="V35" s="98">
        <f>IF($B$15=DATOS!$B$3,EXTRACCIÓN!X19,IF($B$15=DATOS!$B$4,'TRATAMIENTO RESIDUOS'!X19,IF($B$15=DATOS!$B$5,'PRETRATAMIENTO FRUTAS'!X25,IF($B$15=DATOS!$B$6,'GENERACIÓN BIOGÁS'!X19," "))))</f>
        <v>0</v>
      </c>
      <c r="W35" s="98">
        <f>IF($B$15=DATOS!$B$3,EXTRACCIÓN!Y19,IF($B$15=DATOS!$B$4,'TRATAMIENTO RESIDUOS'!Y19,IF($B$15=DATOS!$B$5,'PRETRATAMIENTO FRUTAS'!Y25,IF($B$15=DATOS!$B$6,'GENERACIÓN BIOGÁS'!Y19," "))))</f>
        <v>0</v>
      </c>
      <c r="X35" s="98">
        <f>IF($B$15=DATOS!$B$3,EXTRACCIÓN!Z19,IF($B$15=DATOS!$B$4,'TRATAMIENTO RESIDUOS'!Z19,IF($B$15=DATOS!$B$5,'PRETRATAMIENTO FRUTAS'!Z25,IF($B$15=DATOS!$B$6,'GENERACIÓN BIOGÁS'!Z19," "))))</f>
        <v>0</v>
      </c>
      <c r="Y35" s="98">
        <f>IF($B$15=DATOS!$B$3,EXTRACCIÓN!AA19,IF($B$15=DATOS!$B$4,'TRATAMIENTO RESIDUOS'!AA19,IF($B$15=DATOS!$B$5,'PRETRATAMIENTO FRUTAS'!AA25,IF($B$15=DATOS!$B$6,'GENERACIÓN BIOGÁS'!AA19," "))))</f>
        <v>0</v>
      </c>
      <c r="Z35" s="98">
        <f>IF($B$15=DATOS!$B$3,EXTRACCIÓN!AB19,IF($B$15=DATOS!$B$4,'TRATAMIENTO RESIDUOS'!AB19,IF($B$15=DATOS!$B$5,'PRETRATAMIENTO FRUTAS'!AB25,IF($B$15=DATOS!$B$6,'GENERACIÓN BIOGÁS'!AB19," "))))</f>
        <v>0</v>
      </c>
      <c r="AA35" s="98">
        <f>IF($B$15=DATOS!$B$3,EXTRACCIÓN!AC19,IF($B$15=DATOS!$B$4,'TRATAMIENTO RESIDUOS'!AC19,IF($B$15=DATOS!$B$5,'PRETRATAMIENTO FRUTAS'!AC25,IF($B$15=DATOS!$B$6,'GENERACIÓN BIOGÁS'!AC19," "))))</f>
        <v>0</v>
      </c>
      <c r="AB35" s="98">
        <f>IF($B$15=DATOS!$B$3,EXTRACCIÓN!AD19,IF($B$15=DATOS!$B$4,'TRATAMIENTO RESIDUOS'!AD19,IF($B$15=DATOS!$B$5,'PRETRATAMIENTO FRUTAS'!AD25,IF($B$15=DATOS!$B$6,'GENERACIÓN BIOGÁS'!AD19," "))))</f>
        <v>0</v>
      </c>
      <c r="AC35" s="98">
        <f>IF($B$15=DATOS!$B$3,EXTRACCIÓN!AE19,IF($B$15=DATOS!$B$4,'TRATAMIENTO RESIDUOS'!AE19,IF($B$15=DATOS!$B$5,'PRETRATAMIENTO FRUTAS'!AE25,IF($B$15=DATOS!$B$6,'GENERACIÓN BIOGÁS'!AE19," "))))</f>
        <v>0</v>
      </c>
      <c r="AD35" s="98">
        <f>IF($B$15=DATOS!$B$3,EXTRACCIÓN!AF19,IF($B$15=DATOS!$B$4,'TRATAMIENTO RESIDUOS'!AF19,IF($B$15=DATOS!$B$5,'PRETRATAMIENTO FRUTAS'!AF25,IF($B$15=DATOS!$B$6,'GENERACIÓN BIOGÁS'!AF19," "))))</f>
        <v>0</v>
      </c>
      <c r="AE35" s="98">
        <f>IF($B$15=DATOS!$B$3,EXTRACCIÓN!AG19,IF($B$15=DATOS!$B$4,'TRATAMIENTO RESIDUOS'!AG19,IF($B$15=DATOS!$B$5,'PRETRATAMIENTO FRUTAS'!AG25,IF($B$15=DATOS!$B$6,'GENERACIÓN BIOGÁS'!AG19," "))))</f>
        <v>0</v>
      </c>
      <c r="AF35" s="78" t="str">
        <f>IF($B$15=DATOS!$B$3,EXTRACCIÓN!AH19,IF($B$15=DATOS!$B$4,'TRATAMIENTO RESIDUOS'!AH19,IF($B$15=DATOS!$B$5,'PRETRATAMIENTO FRUTAS'!AH25,IF($B$15=DATOS!$B$5,'GENERACIÓN BIOGÁS'!AH19," "))))</f>
        <v xml:space="preserve"> </v>
      </c>
      <c r="AG35" s="78" t="str">
        <f>IF($B$15=DATOS!$B$3,EXTRACCIÓN!AI19,IF($B$15=DATOS!$B$4,'TRATAMIENTO RESIDUOS'!AI19,IF($B$15=DATOS!$B$5,'PRETRATAMIENTO FRUTAS'!AI25,IF($B$15=DATOS!$B$5,'GENERACIÓN BIOGÁS'!AI19," "))))</f>
        <v xml:space="preserve"> </v>
      </c>
      <c r="AH35" s="78" t="str">
        <f>IF($B$15=DATOS!$B$3,EXTRACCIÓN!AJ19,IF($B$15=DATOS!$B$4,'TRATAMIENTO RESIDUOS'!AJ19,IF($B$15=DATOS!$B$5,'PRETRATAMIENTO FRUTAS'!AJ25,IF($B$15=DATOS!$B$5,'GENERACIÓN BIOGÁS'!AJ19," "))))</f>
        <v xml:space="preserve"> </v>
      </c>
    </row>
    <row r="36" spans="1:34" s="77" customFormat="1" ht="45" customHeight="1" x14ac:dyDescent="0.4">
      <c r="A36" s="98">
        <f>IF($B$15=DATOS!$B$3,EXTRACCIÓN!C20,IF($B$15=DATOS!$B$4,'TRATAMIENTO RESIDUOS'!C20,IF($B$15=DATOS!$B$5,'PRETRATAMIENTO FRUTAS'!C26,IF($B$15=DATOS!$B$6,'GENERACIÓN BIOGÁS'!C20," "))))</f>
        <v>0</v>
      </c>
      <c r="B36" s="98">
        <f>IF($B$15=DATOS!$B$3,EXTRACCIÓN!D20,IF($B$15=DATOS!$B$4,'TRATAMIENTO RESIDUOS'!D20,IF($B$15=DATOS!$B$5,'PRETRATAMIENTO FRUTAS'!D26,IF($B$15=DATOS!$B$6,'GENERACIÓN BIOGÁS'!D20," "))))</f>
        <v>0</v>
      </c>
      <c r="C36" s="98">
        <f>IF($B$15=DATOS!$B$3,EXTRACCIÓN!E20,IF($B$15=DATOS!$B$4,'TRATAMIENTO RESIDUOS'!E20,IF($B$15=DATOS!$B$5,'PRETRATAMIENTO FRUTAS'!E26,IF($B$15=DATOS!$B$6,'GENERACIÓN BIOGÁS'!E20," "))))</f>
        <v>0</v>
      </c>
      <c r="D36" s="98">
        <f>IF($B$15=DATOS!$B$3,EXTRACCIÓN!F20,IF($B$15=DATOS!$B$4,'TRATAMIENTO RESIDUOS'!F20,IF($B$15=DATOS!$B$5,'PRETRATAMIENTO FRUTAS'!F26,IF($B$15=DATOS!$B$6,'GENERACIÓN BIOGÁS'!F20," "))))</f>
        <v>0</v>
      </c>
      <c r="E36" s="98">
        <f>IF($B$15=DATOS!$B$3,EXTRACCIÓN!G20,IF($B$15=DATOS!$B$4,'TRATAMIENTO RESIDUOS'!G20,IF($B$15=DATOS!$B$5,'PRETRATAMIENTO FRUTAS'!G26,IF($B$15=DATOS!$B$6,'GENERACIÓN BIOGÁS'!G20," "))))</f>
        <v>0</v>
      </c>
      <c r="F36" s="98">
        <f>IF($B$15=DATOS!$B$3,EXTRACCIÓN!H20,IF($B$15=DATOS!$B$4,'TRATAMIENTO RESIDUOS'!H20,IF($B$15=DATOS!$B$5,'PRETRATAMIENTO FRUTAS'!H26,IF($B$15=DATOS!$B$6,'GENERACIÓN BIOGÁS'!H20," "))))</f>
        <v>0</v>
      </c>
      <c r="G36" s="98">
        <f>IF($B$15=DATOS!$B$3,EXTRACCIÓN!I20,IF($B$15=DATOS!$B$4,'TRATAMIENTO RESIDUOS'!I20,IF($B$15=DATOS!$B$5,'PRETRATAMIENTO FRUTAS'!I26,IF($B$15=DATOS!$B$6,'GENERACIÓN BIOGÁS'!I20," "))))</f>
        <v>0</v>
      </c>
      <c r="H36" s="98">
        <f>IF($B$15=DATOS!$B$3,EXTRACCIÓN!J20,IF($B$15=DATOS!$B$4,'TRATAMIENTO RESIDUOS'!J20,IF($B$15=DATOS!$B$5,'PRETRATAMIENTO FRUTAS'!J26,IF($B$15=DATOS!$B$6,'GENERACIÓN BIOGÁS'!J20," "))))</f>
        <v>0</v>
      </c>
      <c r="I36" s="98">
        <f>IF($B$15=DATOS!$B$3,EXTRACCIÓN!K20,IF($B$15=DATOS!$B$4,'TRATAMIENTO RESIDUOS'!K20,IF($B$15=DATOS!$B$5,'PRETRATAMIENTO FRUTAS'!K26,IF($B$15=DATOS!$B$6,'GENERACIÓN BIOGÁS'!K20," "))))</f>
        <v>0</v>
      </c>
      <c r="J36" s="98">
        <f>IF($B$15=DATOS!$B$3,EXTRACCIÓN!L20,IF($B$15=DATOS!$B$4,'TRATAMIENTO RESIDUOS'!L20,IF($B$15=DATOS!$B$5,'PRETRATAMIENTO FRUTAS'!L26,IF($B$15=DATOS!$B$6,'GENERACIÓN BIOGÁS'!L20," "))))</f>
        <v>0</v>
      </c>
      <c r="K36" s="98">
        <f>IF($B$15=DATOS!$B$3,EXTRACCIÓN!M20,IF($B$15=DATOS!$B$4,'TRATAMIENTO RESIDUOS'!M20,IF($B$15=DATOS!$B$5,'PRETRATAMIENTO FRUTAS'!M26,IF($B$15=DATOS!$B$6,'GENERACIÓN BIOGÁS'!M20," "))))</f>
        <v>0</v>
      </c>
      <c r="L36" s="98">
        <f>IF($B$15=DATOS!$B$3,EXTRACCIÓN!N20,IF($B$15=DATOS!$B$4,'TRATAMIENTO RESIDUOS'!N20,IF($B$15=DATOS!$B$5,'PRETRATAMIENTO FRUTAS'!N26,IF($B$15=DATOS!$B$6,'GENERACIÓN BIOGÁS'!N20," "))))</f>
        <v>0</v>
      </c>
      <c r="M36" s="98">
        <f>IF($B$15=DATOS!$B$3,EXTRACCIÓN!O20,IF($B$15=DATOS!$B$4,'TRATAMIENTO RESIDUOS'!O20,IF($B$15=DATOS!$B$5,'PRETRATAMIENTO FRUTAS'!O26,IF($B$15=DATOS!$B$6,'GENERACIÓN BIOGÁS'!O20," "))))</f>
        <v>0</v>
      </c>
      <c r="N36" s="98">
        <f>IF($B$15=DATOS!$B$3,EXTRACCIÓN!P20,IF($B$15=DATOS!$B$4,'TRATAMIENTO RESIDUOS'!P20,IF($B$15=DATOS!$B$5,'PRETRATAMIENTO FRUTAS'!P26,IF($B$15=DATOS!$B$6,'GENERACIÓN BIOGÁS'!P20," "))))</f>
        <v>0</v>
      </c>
      <c r="O36" s="98">
        <f>IF($B$15=DATOS!$B$3,EXTRACCIÓN!Q20,IF($B$15=DATOS!$B$4,'TRATAMIENTO RESIDUOS'!Q20,IF($B$15=DATOS!$B$5,'PRETRATAMIENTO FRUTAS'!Q26,IF($B$15=DATOS!$B$6,'GENERACIÓN BIOGÁS'!Q20," "))))</f>
        <v>0</v>
      </c>
      <c r="P36" s="98">
        <f>IF($B$15=DATOS!$B$3,EXTRACCIÓN!R20,IF($B$15=DATOS!$B$4,'TRATAMIENTO RESIDUOS'!R20,IF($B$15=DATOS!$B$5,'PRETRATAMIENTO FRUTAS'!R26,IF($B$15=DATOS!$B$6,'GENERACIÓN BIOGÁS'!R20," "))))</f>
        <v>0</v>
      </c>
      <c r="Q36" s="98">
        <f>IF($B$15=DATOS!$B$3,EXTRACCIÓN!S20,IF($B$15=DATOS!$B$4,'TRATAMIENTO RESIDUOS'!S20,IF($B$15=DATOS!$B$5,'PRETRATAMIENTO FRUTAS'!S26,IF($B$15=DATOS!$B$6,'GENERACIÓN BIOGÁS'!S20," "))))</f>
        <v>0</v>
      </c>
      <c r="R36" s="98">
        <f>IF($B$15=DATOS!$B$3,EXTRACCIÓN!T20,IF($B$15=DATOS!$B$4,'TRATAMIENTO RESIDUOS'!T20,IF($B$15=DATOS!$B$5,'PRETRATAMIENTO FRUTAS'!T26,IF($B$15=DATOS!$B$6,'GENERACIÓN BIOGÁS'!T20," "))))</f>
        <v>0</v>
      </c>
      <c r="S36" s="98">
        <f>IF($B$15=DATOS!$B$3,EXTRACCIÓN!U20,IF($B$15=DATOS!$B$4,'TRATAMIENTO RESIDUOS'!U20,IF($B$15=DATOS!$B$5,'PRETRATAMIENTO FRUTAS'!U26,IF($B$15=DATOS!$B$6,'GENERACIÓN BIOGÁS'!U20," "))))</f>
        <v>0</v>
      </c>
      <c r="T36" s="98">
        <f>IF($B$15=DATOS!$B$3,EXTRACCIÓN!V20,IF($B$15=DATOS!$B$4,'TRATAMIENTO RESIDUOS'!V20,IF($B$15=DATOS!$B$5,'PRETRATAMIENTO FRUTAS'!V26,IF($B$15=DATOS!$B$6,'GENERACIÓN BIOGÁS'!V20," "))))</f>
        <v>0</v>
      </c>
      <c r="U36" s="98">
        <f>IF($B$15=DATOS!$B$3,EXTRACCIÓN!W20,IF($B$15=DATOS!$B$4,'TRATAMIENTO RESIDUOS'!W20,IF($B$15=DATOS!$B$5,'PRETRATAMIENTO FRUTAS'!W26,IF($B$15=DATOS!$B$6,'GENERACIÓN BIOGÁS'!W20," "))))</f>
        <v>0</v>
      </c>
      <c r="V36" s="98">
        <f>IF($B$15=DATOS!$B$3,EXTRACCIÓN!X20,IF($B$15=DATOS!$B$4,'TRATAMIENTO RESIDUOS'!X20,IF($B$15=DATOS!$B$5,'PRETRATAMIENTO FRUTAS'!X26,IF($B$15=DATOS!$B$6,'GENERACIÓN BIOGÁS'!X20," "))))</f>
        <v>0</v>
      </c>
      <c r="W36" s="98">
        <f>IF($B$15=DATOS!$B$3,EXTRACCIÓN!Y20,IF($B$15=DATOS!$B$4,'TRATAMIENTO RESIDUOS'!Y20,IF($B$15=DATOS!$B$5,'PRETRATAMIENTO FRUTAS'!Y26,IF($B$15=DATOS!$B$6,'GENERACIÓN BIOGÁS'!Y20," "))))</f>
        <v>0</v>
      </c>
      <c r="X36" s="98">
        <f>IF($B$15=DATOS!$B$3,EXTRACCIÓN!Z20,IF($B$15=DATOS!$B$4,'TRATAMIENTO RESIDUOS'!Z20,IF($B$15=DATOS!$B$5,'PRETRATAMIENTO FRUTAS'!Z26,IF($B$15=DATOS!$B$6,'GENERACIÓN BIOGÁS'!Z20," "))))</f>
        <v>0</v>
      </c>
      <c r="Y36" s="98">
        <f>IF($B$15=DATOS!$B$3,EXTRACCIÓN!AA20,IF($B$15=DATOS!$B$4,'TRATAMIENTO RESIDUOS'!AA20,IF($B$15=DATOS!$B$5,'PRETRATAMIENTO FRUTAS'!AA26,IF($B$15=DATOS!$B$6,'GENERACIÓN BIOGÁS'!AA20," "))))</f>
        <v>0</v>
      </c>
      <c r="Z36" s="98">
        <f>IF($B$15=DATOS!$B$3,EXTRACCIÓN!AB20,IF($B$15=DATOS!$B$4,'TRATAMIENTO RESIDUOS'!AB20,IF($B$15=DATOS!$B$5,'PRETRATAMIENTO FRUTAS'!AB26,IF($B$15=DATOS!$B$6,'GENERACIÓN BIOGÁS'!AB20," "))))</f>
        <v>0</v>
      </c>
      <c r="AA36" s="98">
        <f>IF($B$15=DATOS!$B$3,EXTRACCIÓN!AC20,IF($B$15=DATOS!$B$4,'TRATAMIENTO RESIDUOS'!AC20,IF($B$15=DATOS!$B$5,'PRETRATAMIENTO FRUTAS'!AC26,IF($B$15=DATOS!$B$6,'GENERACIÓN BIOGÁS'!AC20," "))))</f>
        <v>0</v>
      </c>
      <c r="AB36" s="98">
        <f>IF($B$15=DATOS!$B$3,EXTRACCIÓN!AD20,IF($B$15=DATOS!$B$4,'TRATAMIENTO RESIDUOS'!AD20,IF($B$15=DATOS!$B$5,'PRETRATAMIENTO FRUTAS'!AD26,IF($B$15=DATOS!$B$6,'GENERACIÓN BIOGÁS'!AD20," "))))</f>
        <v>0</v>
      </c>
      <c r="AC36" s="98">
        <f>IF($B$15=DATOS!$B$3,EXTRACCIÓN!AE20,IF($B$15=DATOS!$B$4,'TRATAMIENTO RESIDUOS'!AE20,IF($B$15=DATOS!$B$5,'PRETRATAMIENTO FRUTAS'!AE26,IF($B$15=DATOS!$B$6,'GENERACIÓN BIOGÁS'!AE20," "))))</f>
        <v>0</v>
      </c>
      <c r="AD36" s="98">
        <f>IF($B$15=DATOS!$B$3,EXTRACCIÓN!AF20,IF($B$15=DATOS!$B$4,'TRATAMIENTO RESIDUOS'!AF20,IF($B$15=DATOS!$B$5,'PRETRATAMIENTO FRUTAS'!AF26,IF($B$15=DATOS!$B$6,'GENERACIÓN BIOGÁS'!AF20," "))))</f>
        <v>0</v>
      </c>
      <c r="AE36" s="98">
        <f>IF($B$15=DATOS!$B$3,EXTRACCIÓN!AG20,IF($B$15=DATOS!$B$4,'TRATAMIENTO RESIDUOS'!AG20,IF($B$15=DATOS!$B$5,'PRETRATAMIENTO FRUTAS'!AG26,IF($B$15=DATOS!$B$6,'GENERACIÓN BIOGÁS'!AG20," "))))</f>
        <v>0</v>
      </c>
      <c r="AF36" s="78" t="str">
        <f>IF($B$15=DATOS!$B$3,EXTRACCIÓN!AH20,IF($B$15=DATOS!$B$4,'TRATAMIENTO RESIDUOS'!AH20,IF($B$15=DATOS!$B$5,'PRETRATAMIENTO FRUTAS'!AH26,IF($B$15=DATOS!$B$5,'GENERACIÓN BIOGÁS'!AH20," "))))</f>
        <v xml:space="preserve"> </v>
      </c>
      <c r="AG36" s="78" t="str">
        <f>IF($B$15=DATOS!$B$3,EXTRACCIÓN!AI20,IF($B$15=DATOS!$B$4,'TRATAMIENTO RESIDUOS'!AI20,IF($B$15=DATOS!$B$5,'PRETRATAMIENTO FRUTAS'!AI26,IF($B$15=DATOS!$B$5,'GENERACIÓN BIOGÁS'!AI20," "))))</f>
        <v xml:space="preserve"> </v>
      </c>
      <c r="AH36" s="78" t="str">
        <f>IF($B$15=DATOS!$B$3,EXTRACCIÓN!AJ20,IF($B$15=DATOS!$B$4,'TRATAMIENTO RESIDUOS'!AJ20,IF($B$15=DATOS!$B$5,'PRETRATAMIENTO FRUTAS'!AJ26,IF($B$15=DATOS!$B$5,'GENERACIÓN BIOGÁS'!AJ20," "))))</f>
        <v xml:space="preserve"> </v>
      </c>
    </row>
    <row r="37" spans="1:34" s="77" customFormat="1" ht="45" customHeight="1" x14ac:dyDescent="0.4">
      <c r="A37" s="98">
        <f>IF($B$15=DATOS!$B$3,EXTRACCIÓN!C21,IF($B$15=DATOS!$B$4,'TRATAMIENTO RESIDUOS'!C21,IF($B$15=DATOS!$B$5,'PRETRATAMIENTO FRUTAS'!C27,IF($B$15=DATOS!$B$6,'GENERACIÓN BIOGÁS'!C21," "))))</f>
        <v>0</v>
      </c>
      <c r="B37" s="98">
        <f>IF($B$15=DATOS!$B$3,EXTRACCIÓN!D21,IF($B$15=DATOS!$B$4,'TRATAMIENTO RESIDUOS'!D21,IF($B$15=DATOS!$B$5,'PRETRATAMIENTO FRUTAS'!D27,IF($B$15=DATOS!$B$6,'GENERACIÓN BIOGÁS'!D21," "))))</f>
        <v>0</v>
      </c>
      <c r="C37" s="98">
        <f>IF($B$15=DATOS!$B$3,EXTRACCIÓN!E21,IF($B$15=DATOS!$B$4,'TRATAMIENTO RESIDUOS'!E21,IF($B$15=DATOS!$B$5,'PRETRATAMIENTO FRUTAS'!E27,IF($B$15=DATOS!$B$6,'GENERACIÓN BIOGÁS'!E21," "))))</f>
        <v>0</v>
      </c>
      <c r="D37" s="98">
        <f>IF($B$15=DATOS!$B$3,EXTRACCIÓN!F21,IF($B$15=DATOS!$B$4,'TRATAMIENTO RESIDUOS'!F21,IF($B$15=DATOS!$B$5,'PRETRATAMIENTO FRUTAS'!F27,IF($B$15=DATOS!$B$6,'GENERACIÓN BIOGÁS'!F21," "))))</f>
        <v>0</v>
      </c>
      <c r="E37" s="98">
        <f>IF($B$15=DATOS!$B$3,EXTRACCIÓN!G21,IF($B$15=DATOS!$B$4,'TRATAMIENTO RESIDUOS'!G21,IF($B$15=DATOS!$B$5,'PRETRATAMIENTO FRUTAS'!G27,IF($B$15=DATOS!$B$6,'GENERACIÓN BIOGÁS'!G21," "))))</f>
        <v>0</v>
      </c>
      <c r="F37" s="98">
        <f>IF($B$15=DATOS!$B$3,EXTRACCIÓN!H21,IF($B$15=DATOS!$B$4,'TRATAMIENTO RESIDUOS'!H21,IF($B$15=DATOS!$B$5,'PRETRATAMIENTO FRUTAS'!H27,IF($B$15=DATOS!$B$6,'GENERACIÓN BIOGÁS'!H21," "))))</f>
        <v>0</v>
      </c>
      <c r="G37" s="98">
        <f>IF($B$15=DATOS!$B$3,EXTRACCIÓN!I21,IF($B$15=DATOS!$B$4,'TRATAMIENTO RESIDUOS'!I21,IF($B$15=DATOS!$B$5,'PRETRATAMIENTO FRUTAS'!I27,IF($B$15=DATOS!$B$6,'GENERACIÓN BIOGÁS'!I21," "))))</f>
        <v>0</v>
      </c>
      <c r="H37" s="98">
        <f>IF($B$15=DATOS!$B$3,EXTRACCIÓN!J21,IF($B$15=DATOS!$B$4,'TRATAMIENTO RESIDUOS'!J21,IF($B$15=DATOS!$B$5,'PRETRATAMIENTO FRUTAS'!J27,IF($B$15=DATOS!$B$6,'GENERACIÓN BIOGÁS'!J21," "))))</f>
        <v>0</v>
      </c>
      <c r="I37" s="98">
        <f>IF($B$15=DATOS!$B$3,EXTRACCIÓN!K21,IF($B$15=DATOS!$B$4,'TRATAMIENTO RESIDUOS'!K21,IF($B$15=DATOS!$B$5,'PRETRATAMIENTO FRUTAS'!K27,IF($B$15=DATOS!$B$6,'GENERACIÓN BIOGÁS'!K21," "))))</f>
        <v>0</v>
      </c>
      <c r="J37" s="98">
        <f>IF($B$15=DATOS!$B$3,EXTRACCIÓN!L21,IF($B$15=DATOS!$B$4,'TRATAMIENTO RESIDUOS'!L21,IF($B$15=DATOS!$B$5,'PRETRATAMIENTO FRUTAS'!L27,IF($B$15=DATOS!$B$6,'GENERACIÓN BIOGÁS'!L21," "))))</f>
        <v>0</v>
      </c>
      <c r="K37" s="98">
        <f>IF($B$15=DATOS!$B$3,EXTRACCIÓN!M21,IF($B$15=DATOS!$B$4,'TRATAMIENTO RESIDUOS'!M21,IF($B$15=DATOS!$B$5,'PRETRATAMIENTO FRUTAS'!M27,IF($B$15=DATOS!$B$6,'GENERACIÓN BIOGÁS'!M21," "))))</f>
        <v>0</v>
      </c>
      <c r="L37" s="98">
        <f>IF($B$15=DATOS!$B$3,EXTRACCIÓN!N21,IF($B$15=DATOS!$B$4,'TRATAMIENTO RESIDUOS'!N21,IF($B$15=DATOS!$B$5,'PRETRATAMIENTO FRUTAS'!N27,IF($B$15=DATOS!$B$6,'GENERACIÓN BIOGÁS'!N21," "))))</f>
        <v>0</v>
      </c>
      <c r="M37" s="98">
        <f>IF($B$15=DATOS!$B$3,EXTRACCIÓN!O21,IF($B$15=DATOS!$B$4,'TRATAMIENTO RESIDUOS'!O21,IF($B$15=DATOS!$B$5,'PRETRATAMIENTO FRUTAS'!O27,IF($B$15=DATOS!$B$6,'GENERACIÓN BIOGÁS'!O21," "))))</f>
        <v>0</v>
      </c>
      <c r="N37" s="98">
        <f>IF($B$15=DATOS!$B$3,EXTRACCIÓN!P21,IF($B$15=DATOS!$B$4,'TRATAMIENTO RESIDUOS'!P21,IF($B$15=DATOS!$B$5,'PRETRATAMIENTO FRUTAS'!P27,IF($B$15=DATOS!$B$6,'GENERACIÓN BIOGÁS'!P21," "))))</f>
        <v>0</v>
      </c>
      <c r="O37" s="98">
        <f>IF($B$15=DATOS!$B$3,EXTRACCIÓN!Q21,IF($B$15=DATOS!$B$4,'TRATAMIENTO RESIDUOS'!Q21,IF($B$15=DATOS!$B$5,'PRETRATAMIENTO FRUTAS'!Q27,IF($B$15=DATOS!$B$6,'GENERACIÓN BIOGÁS'!Q21," "))))</f>
        <v>0</v>
      </c>
      <c r="P37" s="98">
        <f>IF($B$15=DATOS!$B$3,EXTRACCIÓN!R21,IF($B$15=DATOS!$B$4,'TRATAMIENTO RESIDUOS'!R21,IF($B$15=DATOS!$B$5,'PRETRATAMIENTO FRUTAS'!R27,IF($B$15=DATOS!$B$6,'GENERACIÓN BIOGÁS'!R21," "))))</f>
        <v>0</v>
      </c>
      <c r="Q37" s="98">
        <f>IF($B$15=DATOS!$B$3,EXTRACCIÓN!S21,IF($B$15=DATOS!$B$4,'TRATAMIENTO RESIDUOS'!S21,IF($B$15=DATOS!$B$5,'PRETRATAMIENTO FRUTAS'!S27,IF($B$15=DATOS!$B$6,'GENERACIÓN BIOGÁS'!S21," "))))</f>
        <v>0</v>
      </c>
      <c r="R37" s="98">
        <f>IF($B$15=DATOS!$B$3,EXTRACCIÓN!T21,IF($B$15=DATOS!$B$4,'TRATAMIENTO RESIDUOS'!T21,IF($B$15=DATOS!$B$5,'PRETRATAMIENTO FRUTAS'!T27,IF($B$15=DATOS!$B$6,'GENERACIÓN BIOGÁS'!T21," "))))</f>
        <v>0</v>
      </c>
      <c r="S37" s="98">
        <f>IF($B$15=DATOS!$B$3,EXTRACCIÓN!U21,IF($B$15=DATOS!$B$4,'TRATAMIENTO RESIDUOS'!U21,IF($B$15=DATOS!$B$5,'PRETRATAMIENTO FRUTAS'!U27,IF($B$15=DATOS!$B$6,'GENERACIÓN BIOGÁS'!U21," "))))</f>
        <v>0</v>
      </c>
      <c r="T37" s="98">
        <f>IF($B$15=DATOS!$B$3,EXTRACCIÓN!V21,IF($B$15=DATOS!$B$4,'TRATAMIENTO RESIDUOS'!V21,IF($B$15=DATOS!$B$5,'PRETRATAMIENTO FRUTAS'!V27,IF($B$15=DATOS!$B$6,'GENERACIÓN BIOGÁS'!V21," "))))</f>
        <v>0</v>
      </c>
      <c r="U37" s="98">
        <f>IF($B$15=DATOS!$B$3,EXTRACCIÓN!W21,IF($B$15=DATOS!$B$4,'TRATAMIENTO RESIDUOS'!W21,IF($B$15=DATOS!$B$5,'PRETRATAMIENTO FRUTAS'!W27,IF($B$15=DATOS!$B$6,'GENERACIÓN BIOGÁS'!W21," "))))</f>
        <v>0</v>
      </c>
      <c r="V37" s="98">
        <f>IF($B$15=DATOS!$B$3,EXTRACCIÓN!X21,IF($B$15=DATOS!$B$4,'TRATAMIENTO RESIDUOS'!X21,IF($B$15=DATOS!$B$5,'PRETRATAMIENTO FRUTAS'!X27,IF($B$15=DATOS!$B$6,'GENERACIÓN BIOGÁS'!X21," "))))</f>
        <v>0</v>
      </c>
      <c r="W37" s="98">
        <f>IF($B$15=DATOS!$B$3,EXTRACCIÓN!Y21,IF($B$15=DATOS!$B$4,'TRATAMIENTO RESIDUOS'!Y21,IF($B$15=DATOS!$B$5,'PRETRATAMIENTO FRUTAS'!Y27,IF($B$15=DATOS!$B$6,'GENERACIÓN BIOGÁS'!Y21," "))))</f>
        <v>0</v>
      </c>
      <c r="X37" s="98">
        <f>IF($B$15=DATOS!$B$3,EXTRACCIÓN!Z21,IF($B$15=DATOS!$B$4,'TRATAMIENTO RESIDUOS'!Z21,IF($B$15=DATOS!$B$5,'PRETRATAMIENTO FRUTAS'!Z27,IF($B$15=DATOS!$B$6,'GENERACIÓN BIOGÁS'!Z21," "))))</f>
        <v>0</v>
      </c>
      <c r="Y37" s="98">
        <f>IF($B$15=DATOS!$B$3,EXTRACCIÓN!AA21,IF($B$15=DATOS!$B$4,'TRATAMIENTO RESIDUOS'!AA21,IF($B$15=DATOS!$B$5,'PRETRATAMIENTO FRUTAS'!AA27,IF($B$15=DATOS!$B$6,'GENERACIÓN BIOGÁS'!AA21," "))))</f>
        <v>0</v>
      </c>
      <c r="Z37" s="98">
        <f>IF($B$15=DATOS!$B$3,EXTRACCIÓN!AB21,IF($B$15=DATOS!$B$4,'TRATAMIENTO RESIDUOS'!AB21,IF($B$15=DATOS!$B$5,'PRETRATAMIENTO FRUTAS'!AB27,IF($B$15=DATOS!$B$6,'GENERACIÓN BIOGÁS'!AB21," "))))</f>
        <v>0</v>
      </c>
      <c r="AA37" s="98">
        <f>IF($B$15=DATOS!$B$3,EXTRACCIÓN!AC21,IF($B$15=DATOS!$B$4,'TRATAMIENTO RESIDUOS'!AC21,IF($B$15=DATOS!$B$5,'PRETRATAMIENTO FRUTAS'!AC27,IF($B$15=DATOS!$B$6,'GENERACIÓN BIOGÁS'!AC21," "))))</f>
        <v>0</v>
      </c>
      <c r="AB37" s="98">
        <f>IF($B$15=DATOS!$B$3,EXTRACCIÓN!AD21,IF($B$15=DATOS!$B$4,'TRATAMIENTO RESIDUOS'!AD21,IF($B$15=DATOS!$B$5,'PRETRATAMIENTO FRUTAS'!AD27,IF($B$15=DATOS!$B$6,'GENERACIÓN BIOGÁS'!AD21," "))))</f>
        <v>0</v>
      </c>
      <c r="AC37" s="98">
        <f>IF($B$15=DATOS!$B$3,EXTRACCIÓN!AE21,IF($B$15=DATOS!$B$4,'TRATAMIENTO RESIDUOS'!AE21,IF($B$15=DATOS!$B$5,'PRETRATAMIENTO FRUTAS'!AE27,IF($B$15=DATOS!$B$6,'GENERACIÓN BIOGÁS'!AE21," "))))</f>
        <v>0</v>
      </c>
      <c r="AD37" s="98">
        <f>IF($B$15=DATOS!$B$3,EXTRACCIÓN!AF21,IF($B$15=DATOS!$B$4,'TRATAMIENTO RESIDUOS'!AF21,IF($B$15=DATOS!$B$5,'PRETRATAMIENTO FRUTAS'!AF27,IF($B$15=DATOS!$B$6,'GENERACIÓN BIOGÁS'!AF21," "))))</f>
        <v>0</v>
      </c>
      <c r="AE37" s="98">
        <f>IF($B$15=DATOS!$B$3,EXTRACCIÓN!AG21,IF($B$15=DATOS!$B$4,'TRATAMIENTO RESIDUOS'!AG21,IF($B$15=DATOS!$B$5,'PRETRATAMIENTO FRUTAS'!AG27,IF($B$15=DATOS!$B$6,'GENERACIÓN BIOGÁS'!AG21," "))))</f>
        <v>0</v>
      </c>
      <c r="AF37" s="78" t="str">
        <f>IF($B$15=DATOS!$B$3,EXTRACCIÓN!AH21,IF($B$15=DATOS!$B$4,'TRATAMIENTO RESIDUOS'!AH21,IF($B$15=DATOS!$B$5,'PRETRATAMIENTO FRUTAS'!AH27,IF($B$15=DATOS!$B$5,'GENERACIÓN BIOGÁS'!AH21," "))))</f>
        <v xml:space="preserve"> </v>
      </c>
      <c r="AG37" s="78" t="str">
        <f>IF($B$15=DATOS!$B$3,EXTRACCIÓN!AI21,IF($B$15=DATOS!$B$4,'TRATAMIENTO RESIDUOS'!AI21,IF($B$15=DATOS!$B$5,'PRETRATAMIENTO FRUTAS'!AI27,IF($B$15=DATOS!$B$5,'GENERACIÓN BIOGÁS'!AI21," "))))</f>
        <v xml:space="preserve"> </v>
      </c>
      <c r="AH37" s="78" t="str">
        <f>IF($B$15=DATOS!$B$3,EXTRACCIÓN!AJ21,IF($B$15=DATOS!$B$4,'TRATAMIENTO RESIDUOS'!AJ21,IF($B$15=DATOS!$B$5,'PRETRATAMIENTO FRUTAS'!AJ27,IF($B$15=DATOS!$B$5,'GENERACIÓN BIOGÁS'!AJ21," "))))</f>
        <v xml:space="preserve"> </v>
      </c>
    </row>
    <row r="38" spans="1:34" s="77" customFormat="1" ht="45" customHeight="1" x14ac:dyDescent="0.4">
      <c r="A38" s="98">
        <f>IF($B$15=DATOS!$B$3,EXTRACCIÓN!C22,IF($B$15=DATOS!$B$4,'TRATAMIENTO RESIDUOS'!C22,IF($B$15=DATOS!$B$5,'PRETRATAMIENTO FRUTAS'!C28,IF($B$15=DATOS!$B$6,'GENERACIÓN BIOGÁS'!C22," "))))</f>
        <v>0</v>
      </c>
      <c r="B38" s="98">
        <f>IF($B$15=DATOS!$B$3,EXTRACCIÓN!D22,IF($B$15=DATOS!$B$4,'TRATAMIENTO RESIDUOS'!D22,IF($B$15=DATOS!$B$5,'PRETRATAMIENTO FRUTAS'!D28,IF($B$15=DATOS!$B$6,'GENERACIÓN BIOGÁS'!D22," "))))</f>
        <v>0</v>
      </c>
      <c r="C38" s="98">
        <f>IF($B$15=DATOS!$B$3,EXTRACCIÓN!E22,IF($B$15=DATOS!$B$4,'TRATAMIENTO RESIDUOS'!E22,IF($B$15=DATOS!$B$5,'PRETRATAMIENTO FRUTAS'!E28,IF($B$15=DATOS!$B$6,'GENERACIÓN BIOGÁS'!E22," "))))</f>
        <v>0</v>
      </c>
      <c r="D38" s="98">
        <f>IF($B$15=DATOS!$B$3,EXTRACCIÓN!F22,IF($B$15=DATOS!$B$4,'TRATAMIENTO RESIDUOS'!F22,IF($B$15=DATOS!$B$5,'PRETRATAMIENTO FRUTAS'!F28,IF($B$15=DATOS!$B$6,'GENERACIÓN BIOGÁS'!F22," "))))</f>
        <v>0</v>
      </c>
      <c r="E38" s="98">
        <f>IF($B$15=DATOS!$B$3,EXTRACCIÓN!G22,IF($B$15=DATOS!$B$4,'TRATAMIENTO RESIDUOS'!G22,IF($B$15=DATOS!$B$5,'PRETRATAMIENTO FRUTAS'!G28,IF($B$15=DATOS!$B$6,'GENERACIÓN BIOGÁS'!G22," "))))</f>
        <v>0</v>
      </c>
      <c r="F38" s="98">
        <f>IF($B$15=DATOS!$B$3,EXTRACCIÓN!H22,IF($B$15=DATOS!$B$4,'TRATAMIENTO RESIDUOS'!H22,IF($B$15=DATOS!$B$5,'PRETRATAMIENTO FRUTAS'!H28,IF($B$15=DATOS!$B$6,'GENERACIÓN BIOGÁS'!H22," "))))</f>
        <v>0</v>
      </c>
      <c r="G38" s="98">
        <f>IF($B$15=DATOS!$B$3,EXTRACCIÓN!I22,IF($B$15=DATOS!$B$4,'TRATAMIENTO RESIDUOS'!I22,IF($B$15=DATOS!$B$5,'PRETRATAMIENTO FRUTAS'!I28,IF($B$15=DATOS!$B$6,'GENERACIÓN BIOGÁS'!I22," "))))</f>
        <v>0</v>
      </c>
      <c r="H38" s="98">
        <f>IF($B$15=DATOS!$B$3,EXTRACCIÓN!J22,IF($B$15=DATOS!$B$4,'TRATAMIENTO RESIDUOS'!J22,IF($B$15=DATOS!$B$5,'PRETRATAMIENTO FRUTAS'!J28,IF($B$15=DATOS!$B$6,'GENERACIÓN BIOGÁS'!J22," "))))</f>
        <v>0</v>
      </c>
      <c r="I38" s="98">
        <f>IF($B$15=DATOS!$B$3,EXTRACCIÓN!K22,IF($B$15=DATOS!$B$4,'TRATAMIENTO RESIDUOS'!K22,IF($B$15=DATOS!$B$5,'PRETRATAMIENTO FRUTAS'!K28,IF($B$15=DATOS!$B$6,'GENERACIÓN BIOGÁS'!K22," "))))</f>
        <v>0</v>
      </c>
      <c r="J38" s="98">
        <f>IF($B$15=DATOS!$B$3,EXTRACCIÓN!L22,IF($B$15=DATOS!$B$4,'TRATAMIENTO RESIDUOS'!L22,IF($B$15=DATOS!$B$5,'PRETRATAMIENTO FRUTAS'!L28,IF($B$15=DATOS!$B$6,'GENERACIÓN BIOGÁS'!L22," "))))</f>
        <v>0</v>
      </c>
      <c r="K38" s="98">
        <f>IF($B$15=DATOS!$B$3,EXTRACCIÓN!M22,IF($B$15=DATOS!$B$4,'TRATAMIENTO RESIDUOS'!M22,IF($B$15=DATOS!$B$5,'PRETRATAMIENTO FRUTAS'!M28,IF($B$15=DATOS!$B$6,'GENERACIÓN BIOGÁS'!M22," "))))</f>
        <v>0</v>
      </c>
      <c r="L38" s="98">
        <f>IF($B$15=DATOS!$B$3,EXTRACCIÓN!N22,IF($B$15=DATOS!$B$4,'TRATAMIENTO RESIDUOS'!N22,IF($B$15=DATOS!$B$5,'PRETRATAMIENTO FRUTAS'!N28,IF($B$15=DATOS!$B$6,'GENERACIÓN BIOGÁS'!N22," "))))</f>
        <v>0</v>
      </c>
      <c r="M38" s="98">
        <f>IF($B$15=DATOS!$B$3,EXTRACCIÓN!O22,IF($B$15=DATOS!$B$4,'TRATAMIENTO RESIDUOS'!O22,IF($B$15=DATOS!$B$5,'PRETRATAMIENTO FRUTAS'!O28,IF($B$15=DATOS!$B$6,'GENERACIÓN BIOGÁS'!O22," "))))</f>
        <v>0</v>
      </c>
      <c r="N38" s="98">
        <f>IF($B$15=DATOS!$B$3,EXTRACCIÓN!P22,IF($B$15=DATOS!$B$4,'TRATAMIENTO RESIDUOS'!P22,IF($B$15=DATOS!$B$5,'PRETRATAMIENTO FRUTAS'!P28,IF($B$15=DATOS!$B$6,'GENERACIÓN BIOGÁS'!P22," "))))</f>
        <v>0</v>
      </c>
      <c r="O38" s="98">
        <f>IF($B$15=DATOS!$B$3,EXTRACCIÓN!Q22,IF($B$15=DATOS!$B$4,'TRATAMIENTO RESIDUOS'!Q22,IF($B$15=DATOS!$B$5,'PRETRATAMIENTO FRUTAS'!Q28,IF($B$15=DATOS!$B$6,'GENERACIÓN BIOGÁS'!Q22," "))))</f>
        <v>0</v>
      </c>
      <c r="P38" s="98">
        <f>IF($B$15=DATOS!$B$3,EXTRACCIÓN!R22,IF($B$15=DATOS!$B$4,'TRATAMIENTO RESIDUOS'!R22,IF($B$15=DATOS!$B$5,'PRETRATAMIENTO FRUTAS'!R28,IF($B$15=DATOS!$B$6,'GENERACIÓN BIOGÁS'!R22," "))))</f>
        <v>0</v>
      </c>
      <c r="Q38" s="98">
        <f>IF($B$15=DATOS!$B$3,EXTRACCIÓN!S22,IF($B$15=DATOS!$B$4,'TRATAMIENTO RESIDUOS'!S22,IF($B$15=DATOS!$B$5,'PRETRATAMIENTO FRUTAS'!S28,IF($B$15=DATOS!$B$6,'GENERACIÓN BIOGÁS'!S22," "))))</f>
        <v>0</v>
      </c>
      <c r="R38" s="98">
        <f>IF($B$15=DATOS!$B$3,EXTRACCIÓN!T22,IF($B$15=DATOS!$B$4,'TRATAMIENTO RESIDUOS'!T22,IF($B$15=DATOS!$B$5,'PRETRATAMIENTO FRUTAS'!T28,IF($B$15=DATOS!$B$6,'GENERACIÓN BIOGÁS'!T22," "))))</f>
        <v>0</v>
      </c>
      <c r="S38" s="98">
        <f>IF($B$15=DATOS!$B$3,EXTRACCIÓN!U22,IF($B$15=DATOS!$B$4,'TRATAMIENTO RESIDUOS'!U22,IF($B$15=DATOS!$B$5,'PRETRATAMIENTO FRUTAS'!U28,IF($B$15=DATOS!$B$6,'GENERACIÓN BIOGÁS'!U22," "))))</f>
        <v>0</v>
      </c>
      <c r="T38" s="98">
        <f>IF($B$15=DATOS!$B$3,EXTRACCIÓN!V22,IF($B$15=DATOS!$B$4,'TRATAMIENTO RESIDUOS'!V22,IF($B$15=DATOS!$B$5,'PRETRATAMIENTO FRUTAS'!V28,IF($B$15=DATOS!$B$6,'GENERACIÓN BIOGÁS'!V22," "))))</f>
        <v>0</v>
      </c>
      <c r="U38" s="98">
        <f>IF($B$15=DATOS!$B$3,EXTRACCIÓN!W22,IF($B$15=DATOS!$B$4,'TRATAMIENTO RESIDUOS'!W22,IF($B$15=DATOS!$B$5,'PRETRATAMIENTO FRUTAS'!W28,IF($B$15=DATOS!$B$6,'GENERACIÓN BIOGÁS'!W22," "))))</f>
        <v>0</v>
      </c>
      <c r="V38" s="98">
        <f>IF($B$15=DATOS!$B$3,EXTRACCIÓN!X22,IF($B$15=DATOS!$B$4,'TRATAMIENTO RESIDUOS'!X22,IF($B$15=DATOS!$B$5,'PRETRATAMIENTO FRUTAS'!X28,IF($B$15=DATOS!$B$6,'GENERACIÓN BIOGÁS'!X22," "))))</f>
        <v>0</v>
      </c>
      <c r="W38" s="98">
        <f>IF($B$15=DATOS!$B$3,EXTRACCIÓN!Y22,IF($B$15=DATOS!$B$4,'TRATAMIENTO RESIDUOS'!Y22,IF($B$15=DATOS!$B$5,'PRETRATAMIENTO FRUTAS'!Y28,IF($B$15=DATOS!$B$6,'GENERACIÓN BIOGÁS'!Y22," "))))</f>
        <v>0</v>
      </c>
      <c r="X38" s="98">
        <f>IF($B$15=DATOS!$B$3,EXTRACCIÓN!Z22,IF($B$15=DATOS!$B$4,'TRATAMIENTO RESIDUOS'!Z22,IF($B$15=DATOS!$B$5,'PRETRATAMIENTO FRUTAS'!Z28,IF($B$15=DATOS!$B$6,'GENERACIÓN BIOGÁS'!Z22," "))))</f>
        <v>0</v>
      </c>
      <c r="Y38" s="98">
        <f>IF($B$15=DATOS!$B$3,EXTRACCIÓN!AA22,IF($B$15=DATOS!$B$4,'TRATAMIENTO RESIDUOS'!AA22,IF($B$15=DATOS!$B$5,'PRETRATAMIENTO FRUTAS'!AA28,IF($B$15=DATOS!$B$6,'GENERACIÓN BIOGÁS'!AA22," "))))</f>
        <v>0</v>
      </c>
      <c r="Z38" s="98">
        <f>IF($B$15=DATOS!$B$3,EXTRACCIÓN!AB22,IF($B$15=DATOS!$B$4,'TRATAMIENTO RESIDUOS'!AB22,IF($B$15=DATOS!$B$5,'PRETRATAMIENTO FRUTAS'!AB28,IF($B$15=DATOS!$B$6,'GENERACIÓN BIOGÁS'!AB22," "))))</f>
        <v>0</v>
      </c>
      <c r="AA38" s="98">
        <f>IF($B$15=DATOS!$B$3,EXTRACCIÓN!AC22,IF($B$15=DATOS!$B$4,'TRATAMIENTO RESIDUOS'!AC22,IF($B$15=DATOS!$B$5,'PRETRATAMIENTO FRUTAS'!AC28,IF($B$15=DATOS!$B$6,'GENERACIÓN BIOGÁS'!AC22," "))))</f>
        <v>0</v>
      </c>
      <c r="AB38" s="98">
        <f>IF($B$15=DATOS!$B$3,EXTRACCIÓN!AD22,IF($B$15=DATOS!$B$4,'TRATAMIENTO RESIDUOS'!AD22,IF($B$15=DATOS!$B$5,'PRETRATAMIENTO FRUTAS'!AD28,IF($B$15=DATOS!$B$6,'GENERACIÓN BIOGÁS'!AD22," "))))</f>
        <v>0</v>
      </c>
      <c r="AC38" s="98">
        <f>IF($B$15=DATOS!$B$3,EXTRACCIÓN!AE22,IF($B$15=DATOS!$B$4,'TRATAMIENTO RESIDUOS'!AE22,IF($B$15=DATOS!$B$5,'PRETRATAMIENTO FRUTAS'!AE28,IF($B$15=DATOS!$B$6,'GENERACIÓN BIOGÁS'!AE22," "))))</f>
        <v>0</v>
      </c>
      <c r="AD38" s="98">
        <f>IF($B$15=DATOS!$B$3,EXTRACCIÓN!AF22,IF($B$15=DATOS!$B$4,'TRATAMIENTO RESIDUOS'!AF22,IF($B$15=DATOS!$B$5,'PRETRATAMIENTO FRUTAS'!AF28,IF($B$15=DATOS!$B$6,'GENERACIÓN BIOGÁS'!AF22," "))))</f>
        <v>0</v>
      </c>
      <c r="AE38" s="98">
        <f>IF($B$15=DATOS!$B$3,EXTRACCIÓN!AG22,IF($B$15=DATOS!$B$4,'TRATAMIENTO RESIDUOS'!AG22,IF($B$15=DATOS!$B$5,'PRETRATAMIENTO FRUTAS'!AG28,IF($B$15=DATOS!$B$6,'GENERACIÓN BIOGÁS'!AG22," "))))</f>
        <v>0</v>
      </c>
      <c r="AF38" s="78" t="str">
        <f>IF($B$15=DATOS!$B$3,EXTRACCIÓN!AH22,IF($B$15=DATOS!$B$4,'TRATAMIENTO RESIDUOS'!AH22,IF($B$15=DATOS!$B$5,'PRETRATAMIENTO FRUTAS'!AH28,IF($B$15=DATOS!$B$5,'GENERACIÓN BIOGÁS'!AH22," "))))</f>
        <v xml:space="preserve"> </v>
      </c>
      <c r="AG38" s="78" t="str">
        <f>IF($B$15=DATOS!$B$3,EXTRACCIÓN!AI22,IF($B$15=DATOS!$B$4,'TRATAMIENTO RESIDUOS'!AI22,IF($B$15=DATOS!$B$5,'PRETRATAMIENTO FRUTAS'!AI28,IF($B$15=DATOS!$B$5,'GENERACIÓN BIOGÁS'!AI22," "))))</f>
        <v xml:space="preserve"> </v>
      </c>
      <c r="AH38" s="78" t="str">
        <f>IF($B$15=DATOS!$B$3,EXTRACCIÓN!AJ22,IF($B$15=DATOS!$B$4,'TRATAMIENTO RESIDUOS'!AJ22,IF($B$15=DATOS!$B$5,'PRETRATAMIENTO FRUTAS'!AJ28,IF($B$15=DATOS!$B$5,'GENERACIÓN BIOGÁS'!AJ22," "))))</f>
        <v xml:space="preserve"> </v>
      </c>
    </row>
    <row r="39" spans="1:34" s="77" customFormat="1" ht="45" customHeight="1" x14ac:dyDescent="0.4">
      <c r="A39" s="98">
        <f>IF($B$15=DATOS!$B$3,EXTRACCIÓN!C23,IF($B$15=DATOS!$B$4,'TRATAMIENTO RESIDUOS'!C23,IF($B$15=DATOS!$B$5,'PRETRATAMIENTO FRUTAS'!C29,IF($B$15=DATOS!$B$6,'GENERACIÓN BIOGÁS'!C23," "))))</f>
        <v>0</v>
      </c>
      <c r="B39" s="98">
        <f>IF($B$15=DATOS!$B$3,EXTRACCIÓN!D23,IF($B$15=DATOS!$B$4,'TRATAMIENTO RESIDUOS'!D23,IF($B$15=DATOS!$B$5,'PRETRATAMIENTO FRUTAS'!D29,IF($B$15=DATOS!$B$6,'GENERACIÓN BIOGÁS'!D23," "))))</f>
        <v>0</v>
      </c>
      <c r="C39" s="98">
        <f>IF($B$15=DATOS!$B$3,EXTRACCIÓN!E23,IF($B$15=DATOS!$B$4,'TRATAMIENTO RESIDUOS'!E23,IF($B$15=DATOS!$B$5,'PRETRATAMIENTO FRUTAS'!E29,IF($B$15=DATOS!$B$6,'GENERACIÓN BIOGÁS'!E23," "))))</f>
        <v>0</v>
      </c>
      <c r="D39" s="98">
        <f>IF($B$15=DATOS!$B$3,EXTRACCIÓN!F23,IF($B$15=DATOS!$B$4,'TRATAMIENTO RESIDUOS'!F23,IF($B$15=DATOS!$B$5,'PRETRATAMIENTO FRUTAS'!F29,IF($B$15=DATOS!$B$6,'GENERACIÓN BIOGÁS'!F23," "))))</f>
        <v>0</v>
      </c>
      <c r="E39" s="98">
        <f>IF($B$15=DATOS!$B$3,EXTRACCIÓN!G23,IF($B$15=DATOS!$B$4,'TRATAMIENTO RESIDUOS'!G23,IF($B$15=DATOS!$B$5,'PRETRATAMIENTO FRUTAS'!G29,IF($B$15=DATOS!$B$6,'GENERACIÓN BIOGÁS'!G23," "))))</f>
        <v>0</v>
      </c>
      <c r="F39" s="98">
        <f>IF($B$15=DATOS!$B$3,EXTRACCIÓN!H23,IF($B$15=DATOS!$B$4,'TRATAMIENTO RESIDUOS'!H23,IF($B$15=DATOS!$B$5,'PRETRATAMIENTO FRUTAS'!H29,IF($B$15=DATOS!$B$6,'GENERACIÓN BIOGÁS'!H23," "))))</f>
        <v>0</v>
      </c>
      <c r="G39" s="98">
        <f>IF($B$15=DATOS!$B$3,EXTRACCIÓN!I23,IF($B$15=DATOS!$B$4,'TRATAMIENTO RESIDUOS'!I23,IF($B$15=DATOS!$B$5,'PRETRATAMIENTO FRUTAS'!I29,IF($B$15=DATOS!$B$6,'GENERACIÓN BIOGÁS'!I23," "))))</f>
        <v>0</v>
      </c>
      <c r="H39" s="98">
        <f>IF($B$15=DATOS!$B$3,EXTRACCIÓN!J23,IF($B$15=DATOS!$B$4,'TRATAMIENTO RESIDUOS'!J23,IF($B$15=DATOS!$B$5,'PRETRATAMIENTO FRUTAS'!J29,IF($B$15=DATOS!$B$6,'GENERACIÓN BIOGÁS'!J23," "))))</f>
        <v>0</v>
      </c>
      <c r="I39" s="98">
        <f>IF($B$15=DATOS!$B$3,EXTRACCIÓN!K23,IF($B$15=DATOS!$B$4,'TRATAMIENTO RESIDUOS'!K23,IF($B$15=DATOS!$B$5,'PRETRATAMIENTO FRUTAS'!K29,IF($B$15=DATOS!$B$6,'GENERACIÓN BIOGÁS'!K23," "))))</f>
        <v>0</v>
      </c>
      <c r="J39" s="98">
        <f>IF($B$15=DATOS!$B$3,EXTRACCIÓN!L23,IF($B$15=DATOS!$B$4,'TRATAMIENTO RESIDUOS'!L23,IF($B$15=DATOS!$B$5,'PRETRATAMIENTO FRUTAS'!L29,IF($B$15=DATOS!$B$6,'GENERACIÓN BIOGÁS'!L23," "))))</f>
        <v>0</v>
      </c>
      <c r="K39" s="98">
        <f>IF($B$15=DATOS!$B$3,EXTRACCIÓN!M23,IF($B$15=DATOS!$B$4,'TRATAMIENTO RESIDUOS'!M23,IF($B$15=DATOS!$B$5,'PRETRATAMIENTO FRUTAS'!M29,IF($B$15=DATOS!$B$6,'GENERACIÓN BIOGÁS'!M23," "))))</f>
        <v>0</v>
      </c>
      <c r="L39" s="98">
        <f>IF($B$15=DATOS!$B$3,EXTRACCIÓN!N23,IF($B$15=DATOS!$B$4,'TRATAMIENTO RESIDUOS'!N23,IF($B$15=DATOS!$B$5,'PRETRATAMIENTO FRUTAS'!N29,IF($B$15=DATOS!$B$6,'GENERACIÓN BIOGÁS'!N23," "))))</f>
        <v>0</v>
      </c>
      <c r="M39" s="98">
        <f>IF($B$15=DATOS!$B$3,EXTRACCIÓN!O23,IF($B$15=DATOS!$B$4,'TRATAMIENTO RESIDUOS'!O23,IF($B$15=DATOS!$B$5,'PRETRATAMIENTO FRUTAS'!O29,IF($B$15=DATOS!$B$6,'GENERACIÓN BIOGÁS'!O23," "))))</f>
        <v>0</v>
      </c>
      <c r="N39" s="98">
        <f>IF($B$15=DATOS!$B$3,EXTRACCIÓN!P23,IF($B$15=DATOS!$B$4,'TRATAMIENTO RESIDUOS'!P23,IF($B$15=DATOS!$B$5,'PRETRATAMIENTO FRUTAS'!P29,IF($B$15=DATOS!$B$6,'GENERACIÓN BIOGÁS'!P23," "))))</f>
        <v>0</v>
      </c>
      <c r="O39" s="98">
        <f>IF($B$15=DATOS!$B$3,EXTRACCIÓN!Q23,IF($B$15=DATOS!$B$4,'TRATAMIENTO RESIDUOS'!Q23,IF($B$15=DATOS!$B$5,'PRETRATAMIENTO FRUTAS'!Q29,IF($B$15=DATOS!$B$6,'GENERACIÓN BIOGÁS'!Q23," "))))</f>
        <v>0</v>
      </c>
      <c r="P39" s="98">
        <f>IF($B$15=DATOS!$B$3,EXTRACCIÓN!R23,IF($B$15=DATOS!$B$4,'TRATAMIENTO RESIDUOS'!R23,IF($B$15=DATOS!$B$5,'PRETRATAMIENTO FRUTAS'!R29,IF($B$15=DATOS!$B$6,'GENERACIÓN BIOGÁS'!R23," "))))</f>
        <v>0</v>
      </c>
      <c r="Q39" s="98">
        <f>IF($B$15=DATOS!$B$3,EXTRACCIÓN!S23,IF($B$15=DATOS!$B$4,'TRATAMIENTO RESIDUOS'!S23,IF($B$15=DATOS!$B$5,'PRETRATAMIENTO FRUTAS'!S29,IF($B$15=DATOS!$B$6,'GENERACIÓN BIOGÁS'!S23," "))))</f>
        <v>0</v>
      </c>
      <c r="R39" s="98">
        <f>IF($B$15=DATOS!$B$3,EXTRACCIÓN!T23,IF($B$15=DATOS!$B$4,'TRATAMIENTO RESIDUOS'!T23,IF($B$15=DATOS!$B$5,'PRETRATAMIENTO FRUTAS'!T29,IF($B$15=DATOS!$B$6,'GENERACIÓN BIOGÁS'!T23," "))))</f>
        <v>0</v>
      </c>
      <c r="S39" s="98">
        <f>IF($B$15=DATOS!$B$3,EXTRACCIÓN!U23,IF($B$15=DATOS!$B$4,'TRATAMIENTO RESIDUOS'!U23,IF($B$15=DATOS!$B$5,'PRETRATAMIENTO FRUTAS'!U29,IF($B$15=DATOS!$B$6,'GENERACIÓN BIOGÁS'!U23," "))))</f>
        <v>0</v>
      </c>
      <c r="T39" s="98">
        <f>IF($B$15=DATOS!$B$3,EXTRACCIÓN!V23,IF($B$15=DATOS!$B$4,'TRATAMIENTO RESIDUOS'!V23,IF($B$15=DATOS!$B$5,'PRETRATAMIENTO FRUTAS'!V29,IF($B$15=DATOS!$B$6,'GENERACIÓN BIOGÁS'!V23," "))))</f>
        <v>0</v>
      </c>
      <c r="U39" s="98">
        <f>IF($B$15=DATOS!$B$3,EXTRACCIÓN!W23,IF($B$15=DATOS!$B$4,'TRATAMIENTO RESIDUOS'!W23,IF($B$15=DATOS!$B$5,'PRETRATAMIENTO FRUTAS'!W29,IF($B$15=DATOS!$B$6,'GENERACIÓN BIOGÁS'!W23," "))))</f>
        <v>0</v>
      </c>
      <c r="V39" s="98">
        <f>IF($B$15=DATOS!$B$3,EXTRACCIÓN!X23,IF($B$15=DATOS!$B$4,'TRATAMIENTO RESIDUOS'!X23,IF($B$15=DATOS!$B$5,'PRETRATAMIENTO FRUTAS'!X29,IF($B$15=DATOS!$B$6,'GENERACIÓN BIOGÁS'!X23," "))))</f>
        <v>0</v>
      </c>
      <c r="W39" s="98">
        <f>IF($B$15=DATOS!$B$3,EXTRACCIÓN!Y23,IF($B$15=DATOS!$B$4,'TRATAMIENTO RESIDUOS'!Y23,IF($B$15=DATOS!$B$5,'PRETRATAMIENTO FRUTAS'!Y29,IF($B$15=DATOS!$B$6,'GENERACIÓN BIOGÁS'!Y23," "))))</f>
        <v>0</v>
      </c>
      <c r="X39" s="98">
        <f>IF($B$15=DATOS!$B$3,EXTRACCIÓN!Z23,IF($B$15=DATOS!$B$4,'TRATAMIENTO RESIDUOS'!Z23,IF($B$15=DATOS!$B$5,'PRETRATAMIENTO FRUTAS'!Z29,IF($B$15=DATOS!$B$6,'GENERACIÓN BIOGÁS'!Z23," "))))</f>
        <v>0</v>
      </c>
      <c r="Y39" s="98">
        <f>IF($B$15=DATOS!$B$3,EXTRACCIÓN!AA23,IF($B$15=DATOS!$B$4,'TRATAMIENTO RESIDUOS'!AA23,IF($B$15=DATOS!$B$5,'PRETRATAMIENTO FRUTAS'!AA29,IF($B$15=DATOS!$B$6,'GENERACIÓN BIOGÁS'!AA23," "))))</f>
        <v>0</v>
      </c>
      <c r="Z39" s="98">
        <f>IF($B$15=DATOS!$B$3,EXTRACCIÓN!AB23,IF($B$15=DATOS!$B$4,'TRATAMIENTO RESIDUOS'!AB23,IF($B$15=DATOS!$B$5,'PRETRATAMIENTO FRUTAS'!AB29,IF($B$15=DATOS!$B$6,'GENERACIÓN BIOGÁS'!AB23," "))))</f>
        <v>0</v>
      </c>
      <c r="AA39" s="98">
        <f>IF($B$15=DATOS!$B$3,EXTRACCIÓN!AC23,IF($B$15=DATOS!$B$4,'TRATAMIENTO RESIDUOS'!AC23,IF($B$15=DATOS!$B$5,'PRETRATAMIENTO FRUTAS'!AC29,IF($B$15=DATOS!$B$6,'GENERACIÓN BIOGÁS'!AC23," "))))</f>
        <v>0</v>
      </c>
      <c r="AB39" s="98">
        <f>IF($B$15=DATOS!$B$3,EXTRACCIÓN!AD23,IF($B$15=DATOS!$B$4,'TRATAMIENTO RESIDUOS'!AD23,IF($B$15=DATOS!$B$5,'PRETRATAMIENTO FRUTAS'!AD29,IF($B$15=DATOS!$B$6,'GENERACIÓN BIOGÁS'!AD23," "))))</f>
        <v>0</v>
      </c>
      <c r="AC39" s="98">
        <f>IF($B$15=DATOS!$B$3,EXTRACCIÓN!AE23,IF($B$15=DATOS!$B$4,'TRATAMIENTO RESIDUOS'!AE23,IF($B$15=DATOS!$B$5,'PRETRATAMIENTO FRUTAS'!AE29,IF($B$15=DATOS!$B$6,'GENERACIÓN BIOGÁS'!AE23," "))))</f>
        <v>0</v>
      </c>
      <c r="AD39" s="98">
        <f>IF($B$15=DATOS!$B$3,EXTRACCIÓN!AF23,IF($B$15=DATOS!$B$4,'TRATAMIENTO RESIDUOS'!AF23,IF($B$15=DATOS!$B$5,'PRETRATAMIENTO FRUTAS'!AF29,IF($B$15=DATOS!$B$6,'GENERACIÓN BIOGÁS'!AF23," "))))</f>
        <v>0</v>
      </c>
      <c r="AE39" s="98">
        <f>IF($B$15=DATOS!$B$3,EXTRACCIÓN!AG23,IF($B$15=DATOS!$B$4,'TRATAMIENTO RESIDUOS'!AG23,IF($B$15=DATOS!$B$5,'PRETRATAMIENTO FRUTAS'!AG29,IF($B$15=DATOS!$B$6,'GENERACIÓN BIOGÁS'!AG23," "))))</f>
        <v>0</v>
      </c>
      <c r="AF39" s="78" t="str">
        <f>IF($B$15=DATOS!$B$3,EXTRACCIÓN!AH23,IF($B$15=DATOS!$B$4,'TRATAMIENTO RESIDUOS'!AH23,IF($B$15=DATOS!$B$5,'PRETRATAMIENTO FRUTAS'!AH29,IF($B$15=DATOS!$B$5,'GENERACIÓN BIOGÁS'!AH23," "))))</f>
        <v xml:space="preserve"> </v>
      </c>
      <c r="AG39" s="78" t="str">
        <f>IF($B$15=DATOS!$B$3,EXTRACCIÓN!AI23,IF($B$15=DATOS!$B$4,'TRATAMIENTO RESIDUOS'!AI23,IF($B$15=DATOS!$B$5,'PRETRATAMIENTO FRUTAS'!AI29,IF($B$15=DATOS!$B$5,'GENERACIÓN BIOGÁS'!AI23," "))))</f>
        <v xml:space="preserve"> </v>
      </c>
      <c r="AH39" s="78" t="str">
        <f>IF($B$15=DATOS!$B$3,EXTRACCIÓN!AJ23,IF($B$15=DATOS!$B$4,'TRATAMIENTO RESIDUOS'!AJ23,IF($B$15=DATOS!$B$5,'PRETRATAMIENTO FRUTAS'!AJ29,IF($B$15=DATOS!$B$5,'GENERACIÓN BIOGÁS'!AJ23," "))))</f>
        <v xml:space="preserve"> </v>
      </c>
    </row>
    <row r="40" spans="1:34" s="77" customFormat="1" ht="45" customHeight="1" x14ac:dyDescent="0.4">
      <c r="A40" s="98">
        <f>IF($B$15=DATOS!$B$3,EXTRACCIÓN!C24,IF($B$15=DATOS!$B$4,'TRATAMIENTO RESIDUOS'!C24,IF($B$15=DATOS!$B$5,'PRETRATAMIENTO FRUTAS'!C30,IF($B$15=DATOS!$B$6,'GENERACIÓN BIOGÁS'!C24," "))))</f>
        <v>0</v>
      </c>
      <c r="B40" s="98">
        <f>IF($B$15=DATOS!$B$3,EXTRACCIÓN!D24,IF($B$15=DATOS!$B$4,'TRATAMIENTO RESIDUOS'!D24,IF($B$15=DATOS!$B$5,'PRETRATAMIENTO FRUTAS'!D30,IF($B$15=DATOS!$B$6,'GENERACIÓN BIOGÁS'!D24," "))))</f>
        <v>0</v>
      </c>
      <c r="C40" s="98">
        <f>IF($B$15=DATOS!$B$3,EXTRACCIÓN!E24,IF($B$15=DATOS!$B$4,'TRATAMIENTO RESIDUOS'!E24,IF($B$15=DATOS!$B$5,'PRETRATAMIENTO FRUTAS'!E30,IF($B$15=DATOS!$B$6,'GENERACIÓN BIOGÁS'!E24," "))))</f>
        <v>0</v>
      </c>
      <c r="D40" s="98">
        <f>IF($B$15=DATOS!$B$3,EXTRACCIÓN!F24,IF($B$15=DATOS!$B$4,'TRATAMIENTO RESIDUOS'!F24,IF($B$15=DATOS!$B$5,'PRETRATAMIENTO FRUTAS'!F30,IF($B$15=DATOS!$B$6,'GENERACIÓN BIOGÁS'!F24," "))))</f>
        <v>0</v>
      </c>
      <c r="E40" s="98">
        <f>IF($B$15=DATOS!$B$3,EXTRACCIÓN!G24,IF($B$15=DATOS!$B$4,'TRATAMIENTO RESIDUOS'!G24,IF($B$15=DATOS!$B$5,'PRETRATAMIENTO FRUTAS'!G30,IF($B$15=DATOS!$B$6,'GENERACIÓN BIOGÁS'!G24," "))))</f>
        <v>0</v>
      </c>
      <c r="F40" s="98">
        <f>IF($B$15=DATOS!$B$3,EXTRACCIÓN!H24,IF($B$15=DATOS!$B$4,'TRATAMIENTO RESIDUOS'!H24,IF($B$15=DATOS!$B$5,'PRETRATAMIENTO FRUTAS'!H30,IF($B$15=DATOS!$B$6,'GENERACIÓN BIOGÁS'!H24," "))))</f>
        <v>0</v>
      </c>
      <c r="G40" s="98">
        <f>IF($B$15=DATOS!$B$3,EXTRACCIÓN!I24,IF($B$15=DATOS!$B$4,'TRATAMIENTO RESIDUOS'!I24,IF($B$15=DATOS!$B$5,'PRETRATAMIENTO FRUTAS'!I30,IF($B$15=DATOS!$B$6,'GENERACIÓN BIOGÁS'!I24," "))))</f>
        <v>0</v>
      </c>
      <c r="H40" s="98">
        <f>IF($B$15=DATOS!$B$3,EXTRACCIÓN!J24,IF($B$15=DATOS!$B$4,'TRATAMIENTO RESIDUOS'!J24,IF($B$15=DATOS!$B$5,'PRETRATAMIENTO FRUTAS'!J30,IF($B$15=DATOS!$B$6,'GENERACIÓN BIOGÁS'!J24," "))))</f>
        <v>0</v>
      </c>
      <c r="I40" s="98">
        <f>IF($B$15=DATOS!$B$3,EXTRACCIÓN!K24,IF($B$15=DATOS!$B$4,'TRATAMIENTO RESIDUOS'!K24,IF($B$15=DATOS!$B$5,'PRETRATAMIENTO FRUTAS'!K30,IF($B$15=DATOS!$B$6,'GENERACIÓN BIOGÁS'!K24," "))))</f>
        <v>0</v>
      </c>
      <c r="J40" s="98">
        <f>IF($B$15=DATOS!$B$3,EXTRACCIÓN!L24,IF($B$15=DATOS!$B$4,'TRATAMIENTO RESIDUOS'!L24,IF($B$15=DATOS!$B$5,'PRETRATAMIENTO FRUTAS'!L30,IF($B$15=DATOS!$B$6,'GENERACIÓN BIOGÁS'!L24," "))))</f>
        <v>0</v>
      </c>
      <c r="K40" s="98">
        <f>IF($B$15=DATOS!$B$3,EXTRACCIÓN!M24,IF($B$15=DATOS!$B$4,'TRATAMIENTO RESIDUOS'!M24,IF($B$15=DATOS!$B$5,'PRETRATAMIENTO FRUTAS'!M30,IF($B$15=DATOS!$B$6,'GENERACIÓN BIOGÁS'!M24," "))))</f>
        <v>0</v>
      </c>
      <c r="L40" s="98">
        <f>IF($B$15=DATOS!$B$3,EXTRACCIÓN!N24,IF($B$15=DATOS!$B$4,'TRATAMIENTO RESIDUOS'!N24,IF($B$15=DATOS!$B$5,'PRETRATAMIENTO FRUTAS'!N30,IF($B$15=DATOS!$B$6,'GENERACIÓN BIOGÁS'!N24," "))))</f>
        <v>0</v>
      </c>
      <c r="M40" s="98">
        <f>IF($B$15=DATOS!$B$3,EXTRACCIÓN!O24,IF($B$15=DATOS!$B$4,'TRATAMIENTO RESIDUOS'!O24,IF($B$15=DATOS!$B$5,'PRETRATAMIENTO FRUTAS'!O30,IF($B$15=DATOS!$B$6,'GENERACIÓN BIOGÁS'!O24," "))))</f>
        <v>0</v>
      </c>
      <c r="N40" s="98">
        <f>IF($B$15=DATOS!$B$3,EXTRACCIÓN!P24,IF($B$15=DATOS!$B$4,'TRATAMIENTO RESIDUOS'!P24,IF($B$15=DATOS!$B$5,'PRETRATAMIENTO FRUTAS'!P30,IF($B$15=DATOS!$B$6,'GENERACIÓN BIOGÁS'!P24," "))))</f>
        <v>0</v>
      </c>
      <c r="O40" s="98">
        <f>IF($B$15=DATOS!$B$3,EXTRACCIÓN!Q24,IF($B$15=DATOS!$B$4,'TRATAMIENTO RESIDUOS'!Q24,IF($B$15=DATOS!$B$5,'PRETRATAMIENTO FRUTAS'!Q30,IF($B$15=DATOS!$B$6,'GENERACIÓN BIOGÁS'!Q24," "))))</f>
        <v>0</v>
      </c>
      <c r="P40" s="98">
        <f>IF($B$15=DATOS!$B$3,EXTRACCIÓN!R24,IF($B$15=DATOS!$B$4,'TRATAMIENTO RESIDUOS'!R24,IF($B$15=DATOS!$B$5,'PRETRATAMIENTO FRUTAS'!R30,IF($B$15=DATOS!$B$6,'GENERACIÓN BIOGÁS'!R24," "))))</f>
        <v>0</v>
      </c>
      <c r="Q40" s="98">
        <f>IF($B$15=DATOS!$B$3,EXTRACCIÓN!S24,IF($B$15=DATOS!$B$4,'TRATAMIENTO RESIDUOS'!S24,IF($B$15=DATOS!$B$5,'PRETRATAMIENTO FRUTAS'!S30,IF($B$15=DATOS!$B$6,'GENERACIÓN BIOGÁS'!S24," "))))</f>
        <v>0</v>
      </c>
      <c r="R40" s="98">
        <f>IF($B$15=DATOS!$B$3,EXTRACCIÓN!T24,IF($B$15=DATOS!$B$4,'TRATAMIENTO RESIDUOS'!T24,IF($B$15=DATOS!$B$5,'PRETRATAMIENTO FRUTAS'!T30,IF($B$15=DATOS!$B$6,'GENERACIÓN BIOGÁS'!T24," "))))</f>
        <v>0</v>
      </c>
      <c r="S40" s="98">
        <f>IF($B$15=DATOS!$B$3,EXTRACCIÓN!U24,IF($B$15=DATOS!$B$4,'TRATAMIENTO RESIDUOS'!U24,IF($B$15=DATOS!$B$5,'PRETRATAMIENTO FRUTAS'!U30,IF($B$15=DATOS!$B$6,'GENERACIÓN BIOGÁS'!U24," "))))</f>
        <v>0</v>
      </c>
      <c r="T40" s="98">
        <f>IF($B$15=DATOS!$B$3,EXTRACCIÓN!V24,IF($B$15=DATOS!$B$4,'TRATAMIENTO RESIDUOS'!V24,IF($B$15=DATOS!$B$5,'PRETRATAMIENTO FRUTAS'!V30,IF($B$15=DATOS!$B$6,'GENERACIÓN BIOGÁS'!V24," "))))</f>
        <v>0</v>
      </c>
      <c r="U40" s="98">
        <f>IF($B$15=DATOS!$B$3,EXTRACCIÓN!W24,IF($B$15=DATOS!$B$4,'TRATAMIENTO RESIDUOS'!W24,IF($B$15=DATOS!$B$5,'PRETRATAMIENTO FRUTAS'!W30,IF($B$15=DATOS!$B$6,'GENERACIÓN BIOGÁS'!W24," "))))</f>
        <v>0</v>
      </c>
      <c r="V40" s="98">
        <f>IF($B$15=DATOS!$B$3,EXTRACCIÓN!X24,IF($B$15=DATOS!$B$4,'TRATAMIENTO RESIDUOS'!X24,IF($B$15=DATOS!$B$5,'PRETRATAMIENTO FRUTAS'!X30,IF($B$15=DATOS!$B$6,'GENERACIÓN BIOGÁS'!X24," "))))</f>
        <v>0</v>
      </c>
      <c r="W40" s="98">
        <f>IF($B$15=DATOS!$B$3,EXTRACCIÓN!Y24,IF($B$15=DATOS!$B$4,'TRATAMIENTO RESIDUOS'!Y24,IF($B$15=DATOS!$B$5,'PRETRATAMIENTO FRUTAS'!Y30,IF($B$15=DATOS!$B$6,'GENERACIÓN BIOGÁS'!Y24," "))))</f>
        <v>0</v>
      </c>
      <c r="X40" s="98">
        <f>IF($B$15=DATOS!$B$3,EXTRACCIÓN!Z24,IF($B$15=DATOS!$B$4,'TRATAMIENTO RESIDUOS'!Z24,IF($B$15=DATOS!$B$5,'PRETRATAMIENTO FRUTAS'!Z30,IF($B$15=DATOS!$B$6,'GENERACIÓN BIOGÁS'!Z24," "))))</f>
        <v>0</v>
      </c>
      <c r="Y40" s="98">
        <f>IF($B$15=DATOS!$B$3,EXTRACCIÓN!AA24,IF($B$15=DATOS!$B$4,'TRATAMIENTO RESIDUOS'!AA24,IF($B$15=DATOS!$B$5,'PRETRATAMIENTO FRUTAS'!AA30,IF($B$15=DATOS!$B$6,'GENERACIÓN BIOGÁS'!AA24," "))))</f>
        <v>0</v>
      </c>
      <c r="Z40" s="98">
        <f>IF($B$15=DATOS!$B$3,EXTRACCIÓN!AB24,IF($B$15=DATOS!$B$4,'TRATAMIENTO RESIDUOS'!AB24,IF($B$15=DATOS!$B$5,'PRETRATAMIENTO FRUTAS'!AB30,IF($B$15=DATOS!$B$6,'GENERACIÓN BIOGÁS'!AB24," "))))</f>
        <v>0</v>
      </c>
      <c r="AA40" s="98">
        <f>IF($B$15=DATOS!$B$3,EXTRACCIÓN!AC24,IF($B$15=DATOS!$B$4,'TRATAMIENTO RESIDUOS'!AC24,IF($B$15=DATOS!$B$5,'PRETRATAMIENTO FRUTAS'!AC30,IF($B$15=DATOS!$B$6,'GENERACIÓN BIOGÁS'!AC24," "))))</f>
        <v>0</v>
      </c>
      <c r="AB40" s="98">
        <f>IF($B$15=DATOS!$B$3,EXTRACCIÓN!AD24,IF($B$15=DATOS!$B$4,'TRATAMIENTO RESIDUOS'!AD24,IF($B$15=DATOS!$B$5,'PRETRATAMIENTO FRUTAS'!AD30,IF($B$15=DATOS!$B$6,'GENERACIÓN BIOGÁS'!AD24," "))))</f>
        <v>0</v>
      </c>
      <c r="AC40" s="98">
        <f>IF($B$15=DATOS!$B$3,EXTRACCIÓN!AE24,IF($B$15=DATOS!$B$4,'TRATAMIENTO RESIDUOS'!AE24,IF($B$15=DATOS!$B$5,'PRETRATAMIENTO FRUTAS'!AE30,IF($B$15=DATOS!$B$6,'GENERACIÓN BIOGÁS'!AE24," "))))</f>
        <v>0</v>
      </c>
      <c r="AD40" s="98">
        <f>IF($B$15=DATOS!$B$3,EXTRACCIÓN!AF24,IF($B$15=DATOS!$B$4,'TRATAMIENTO RESIDUOS'!AF24,IF($B$15=DATOS!$B$5,'PRETRATAMIENTO FRUTAS'!AF30,IF($B$15=DATOS!$B$6,'GENERACIÓN BIOGÁS'!AF24," "))))</f>
        <v>0</v>
      </c>
      <c r="AE40" s="98">
        <f>IF($B$15=DATOS!$B$3,EXTRACCIÓN!AG24,IF($B$15=DATOS!$B$4,'TRATAMIENTO RESIDUOS'!AG24,IF($B$15=DATOS!$B$5,'PRETRATAMIENTO FRUTAS'!AG30,IF($B$15=DATOS!$B$6,'GENERACIÓN BIOGÁS'!AG24," "))))</f>
        <v>0</v>
      </c>
      <c r="AF40" s="78" t="str">
        <f>IF($B$15=DATOS!$B$3,EXTRACCIÓN!AH24,IF($B$15=DATOS!$B$4,'TRATAMIENTO RESIDUOS'!AH24,IF($B$15=DATOS!$B$5,'PRETRATAMIENTO FRUTAS'!AH30,IF($B$15=DATOS!$B$5,'GENERACIÓN BIOGÁS'!AH24," "))))</f>
        <v xml:space="preserve"> </v>
      </c>
      <c r="AG40" s="78" t="str">
        <f>IF($B$15=DATOS!$B$3,EXTRACCIÓN!AI24,IF($B$15=DATOS!$B$4,'TRATAMIENTO RESIDUOS'!AI24,IF($B$15=DATOS!$B$5,'PRETRATAMIENTO FRUTAS'!AI30,IF($B$15=DATOS!$B$5,'GENERACIÓN BIOGÁS'!AI24," "))))</f>
        <v xml:space="preserve"> </v>
      </c>
      <c r="AH40" s="78" t="str">
        <f>IF($B$15=DATOS!$B$3,EXTRACCIÓN!AJ24,IF($B$15=DATOS!$B$4,'TRATAMIENTO RESIDUOS'!AJ24,IF($B$15=DATOS!$B$5,'PRETRATAMIENTO FRUTAS'!AJ30,IF($B$15=DATOS!$B$5,'GENERACIÓN BIOGÁS'!AJ24," "))))</f>
        <v xml:space="preserve"> </v>
      </c>
    </row>
    <row r="41" spans="1:34" s="77" customFormat="1" ht="45" customHeight="1" x14ac:dyDescent="0.4">
      <c r="A41" s="98">
        <f>IF($B$15=DATOS!$B$3,EXTRACCIÓN!C25,IF($B$15=DATOS!$B$4,'TRATAMIENTO RESIDUOS'!C25,IF($B$15=DATOS!$B$5,'PRETRATAMIENTO FRUTAS'!C31,IF($B$15=DATOS!$B$6,'GENERACIÓN BIOGÁS'!C25," "))))</f>
        <v>0</v>
      </c>
      <c r="B41" s="98">
        <f>IF($B$15=DATOS!$B$3,EXTRACCIÓN!D25,IF($B$15=DATOS!$B$4,'TRATAMIENTO RESIDUOS'!D25,IF($B$15=DATOS!$B$5,'PRETRATAMIENTO FRUTAS'!D31,IF($B$15=DATOS!$B$6,'GENERACIÓN BIOGÁS'!D25," "))))</f>
        <v>0</v>
      </c>
      <c r="C41" s="98">
        <f>IF($B$15=DATOS!$B$3,EXTRACCIÓN!E25,IF($B$15=DATOS!$B$4,'TRATAMIENTO RESIDUOS'!E25,IF($B$15=DATOS!$B$5,'PRETRATAMIENTO FRUTAS'!E31,IF($B$15=DATOS!$B$6,'GENERACIÓN BIOGÁS'!E25," "))))</f>
        <v>0</v>
      </c>
      <c r="D41" s="98">
        <f>IF($B$15=DATOS!$B$3,EXTRACCIÓN!F25,IF($B$15=DATOS!$B$4,'TRATAMIENTO RESIDUOS'!F25,IF($B$15=DATOS!$B$5,'PRETRATAMIENTO FRUTAS'!F31,IF($B$15=DATOS!$B$6,'GENERACIÓN BIOGÁS'!F25," "))))</f>
        <v>0</v>
      </c>
      <c r="E41" s="98">
        <f>IF($B$15=DATOS!$B$3,EXTRACCIÓN!G25,IF($B$15=DATOS!$B$4,'TRATAMIENTO RESIDUOS'!G25,IF($B$15=DATOS!$B$5,'PRETRATAMIENTO FRUTAS'!G31,IF($B$15=DATOS!$B$6,'GENERACIÓN BIOGÁS'!G25," "))))</f>
        <v>0</v>
      </c>
      <c r="F41" s="98">
        <f>IF($B$15=DATOS!$B$3,EXTRACCIÓN!H25,IF($B$15=DATOS!$B$4,'TRATAMIENTO RESIDUOS'!H25,IF($B$15=DATOS!$B$5,'PRETRATAMIENTO FRUTAS'!H31,IF($B$15=DATOS!$B$6,'GENERACIÓN BIOGÁS'!H25," "))))</f>
        <v>0</v>
      </c>
      <c r="G41" s="98">
        <f>IF($B$15=DATOS!$B$3,EXTRACCIÓN!I25,IF($B$15=DATOS!$B$4,'TRATAMIENTO RESIDUOS'!I25,IF($B$15=DATOS!$B$5,'PRETRATAMIENTO FRUTAS'!I31,IF($B$15=DATOS!$B$6,'GENERACIÓN BIOGÁS'!I25," "))))</f>
        <v>0</v>
      </c>
      <c r="H41" s="98">
        <f>IF($B$15=DATOS!$B$3,EXTRACCIÓN!J25,IF($B$15=DATOS!$B$4,'TRATAMIENTO RESIDUOS'!J25,IF($B$15=DATOS!$B$5,'PRETRATAMIENTO FRUTAS'!J31,IF($B$15=DATOS!$B$6,'GENERACIÓN BIOGÁS'!J25," "))))</f>
        <v>0</v>
      </c>
      <c r="I41" s="98">
        <f>IF($B$15=DATOS!$B$3,EXTRACCIÓN!K25,IF($B$15=DATOS!$B$4,'TRATAMIENTO RESIDUOS'!K25,IF($B$15=DATOS!$B$5,'PRETRATAMIENTO FRUTAS'!K31,IF($B$15=DATOS!$B$6,'GENERACIÓN BIOGÁS'!K25," "))))</f>
        <v>0</v>
      </c>
      <c r="J41" s="98">
        <f>IF($B$15=DATOS!$B$3,EXTRACCIÓN!L25,IF($B$15=DATOS!$B$4,'TRATAMIENTO RESIDUOS'!L25,IF($B$15=DATOS!$B$5,'PRETRATAMIENTO FRUTAS'!L31,IF($B$15=DATOS!$B$6,'GENERACIÓN BIOGÁS'!L25," "))))</f>
        <v>0</v>
      </c>
      <c r="K41" s="98">
        <f>IF($B$15=DATOS!$B$3,EXTRACCIÓN!M25,IF($B$15=DATOS!$B$4,'TRATAMIENTO RESIDUOS'!M25,IF($B$15=DATOS!$B$5,'PRETRATAMIENTO FRUTAS'!M31,IF($B$15=DATOS!$B$6,'GENERACIÓN BIOGÁS'!M25," "))))</f>
        <v>0</v>
      </c>
      <c r="L41" s="98">
        <f>IF($B$15=DATOS!$B$3,EXTRACCIÓN!N25,IF($B$15=DATOS!$B$4,'TRATAMIENTO RESIDUOS'!N25,IF($B$15=DATOS!$B$5,'PRETRATAMIENTO FRUTAS'!N31,IF($B$15=DATOS!$B$6,'GENERACIÓN BIOGÁS'!N25," "))))</f>
        <v>0</v>
      </c>
      <c r="M41" s="98">
        <f>IF($B$15=DATOS!$B$3,EXTRACCIÓN!O25,IF($B$15=DATOS!$B$4,'TRATAMIENTO RESIDUOS'!O25,IF($B$15=DATOS!$B$5,'PRETRATAMIENTO FRUTAS'!O31,IF($B$15=DATOS!$B$6,'GENERACIÓN BIOGÁS'!O25," "))))</f>
        <v>0</v>
      </c>
      <c r="N41" s="98">
        <f>IF($B$15=DATOS!$B$3,EXTRACCIÓN!P25,IF($B$15=DATOS!$B$4,'TRATAMIENTO RESIDUOS'!P25,IF($B$15=DATOS!$B$5,'PRETRATAMIENTO FRUTAS'!P31,IF($B$15=DATOS!$B$6,'GENERACIÓN BIOGÁS'!P25," "))))</f>
        <v>0</v>
      </c>
      <c r="O41" s="98">
        <f>IF($B$15=DATOS!$B$3,EXTRACCIÓN!Q25,IF($B$15=DATOS!$B$4,'TRATAMIENTO RESIDUOS'!Q25,IF($B$15=DATOS!$B$5,'PRETRATAMIENTO FRUTAS'!Q31,IF($B$15=DATOS!$B$6,'GENERACIÓN BIOGÁS'!Q25," "))))</f>
        <v>0</v>
      </c>
      <c r="P41" s="98">
        <f>IF($B$15=DATOS!$B$3,EXTRACCIÓN!R25,IF($B$15=DATOS!$B$4,'TRATAMIENTO RESIDUOS'!R25,IF($B$15=DATOS!$B$5,'PRETRATAMIENTO FRUTAS'!R31,IF($B$15=DATOS!$B$6,'GENERACIÓN BIOGÁS'!R25," "))))</f>
        <v>0</v>
      </c>
      <c r="Q41" s="98">
        <f>IF($B$15=DATOS!$B$3,EXTRACCIÓN!S25,IF($B$15=DATOS!$B$4,'TRATAMIENTO RESIDUOS'!S25,IF($B$15=DATOS!$B$5,'PRETRATAMIENTO FRUTAS'!S31,IF($B$15=DATOS!$B$6,'GENERACIÓN BIOGÁS'!S25," "))))</f>
        <v>0</v>
      </c>
      <c r="R41" s="98">
        <f>IF($B$15=DATOS!$B$3,EXTRACCIÓN!T25,IF($B$15=DATOS!$B$4,'TRATAMIENTO RESIDUOS'!T25,IF($B$15=DATOS!$B$5,'PRETRATAMIENTO FRUTAS'!T31,IF($B$15=DATOS!$B$6,'GENERACIÓN BIOGÁS'!T25," "))))</f>
        <v>0</v>
      </c>
      <c r="S41" s="98">
        <f>IF($B$15=DATOS!$B$3,EXTRACCIÓN!U25,IF($B$15=DATOS!$B$4,'TRATAMIENTO RESIDUOS'!U25,IF($B$15=DATOS!$B$5,'PRETRATAMIENTO FRUTAS'!U31,IF($B$15=DATOS!$B$6,'GENERACIÓN BIOGÁS'!U25," "))))</f>
        <v>0</v>
      </c>
      <c r="T41" s="98">
        <f>IF($B$15=DATOS!$B$3,EXTRACCIÓN!V25,IF($B$15=DATOS!$B$4,'TRATAMIENTO RESIDUOS'!V25,IF($B$15=DATOS!$B$5,'PRETRATAMIENTO FRUTAS'!V31,IF($B$15=DATOS!$B$6,'GENERACIÓN BIOGÁS'!V25," "))))</f>
        <v>0</v>
      </c>
      <c r="U41" s="98">
        <f>IF($B$15=DATOS!$B$3,EXTRACCIÓN!W25,IF($B$15=DATOS!$B$4,'TRATAMIENTO RESIDUOS'!W25,IF($B$15=DATOS!$B$5,'PRETRATAMIENTO FRUTAS'!W31,IF($B$15=DATOS!$B$6,'GENERACIÓN BIOGÁS'!W25," "))))</f>
        <v>0</v>
      </c>
      <c r="V41" s="98">
        <f>IF($B$15=DATOS!$B$3,EXTRACCIÓN!X25,IF($B$15=DATOS!$B$4,'TRATAMIENTO RESIDUOS'!X25,IF($B$15=DATOS!$B$5,'PRETRATAMIENTO FRUTAS'!X31,IF($B$15=DATOS!$B$6,'GENERACIÓN BIOGÁS'!X25," "))))</f>
        <v>0</v>
      </c>
      <c r="W41" s="98">
        <f>IF($B$15=DATOS!$B$3,EXTRACCIÓN!Y25,IF($B$15=DATOS!$B$4,'TRATAMIENTO RESIDUOS'!Y25,IF($B$15=DATOS!$B$5,'PRETRATAMIENTO FRUTAS'!Y31,IF($B$15=DATOS!$B$6,'GENERACIÓN BIOGÁS'!Y25," "))))</f>
        <v>0</v>
      </c>
      <c r="X41" s="98">
        <f>IF($B$15=DATOS!$B$3,EXTRACCIÓN!Z25,IF($B$15=DATOS!$B$4,'TRATAMIENTO RESIDUOS'!Z25,IF($B$15=DATOS!$B$5,'PRETRATAMIENTO FRUTAS'!Z31,IF($B$15=DATOS!$B$6,'GENERACIÓN BIOGÁS'!Z25," "))))</f>
        <v>0</v>
      </c>
      <c r="Y41" s="98">
        <f>IF($B$15=DATOS!$B$3,EXTRACCIÓN!AA25,IF($B$15=DATOS!$B$4,'TRATAMIENTO RESIDUOS'!AA25,IF($B$15=DATOS!$B$5,'PRETRATAMIENTO FRUTAS'!AA31,IF($B$15=DATOS!$B$6,'GENERACIÓN BIOGÁS'!AA25," "))))</f>
        <v>0</v>
      </c>
      <c r="Z41" s="98">
        <f>IF($B$15=DATOS!$B$3,EXTRACCIÓN!AB25,IF($B$15=DATOS!$B$4,'TRATAMIENTO RESIDUOS'!AB25,IF($B$15=DATOS!$B$5,'PRETRATAMIENTO FRUTAS'!AB31,IF($B$15=DATOS!$B$6,'GENERACIÓN BIOGÁS'!AB25," "))))</f>
        <v>0</v>
      </c>
      <c r="AA41" s="98">
        <f>IF($B$15=DATOS!$B$3,EXTRACCIÓN!AC25,IF($B$15=DATOS!$B$4,'TRATAMIENTO RESIDUOS'!AC25,IF($B$15=DATOS!$B$5,'PRETRATAMIENTO FRUTAS'!AC31,IF($B$15=DATOS!$B$6,'GENERACIÓN BIOGÁS'!AC25," "))))</f>
        <v>0</v>
      </c>
      <c r="AB41" s="98">
        <f>IF($B$15=DATOS!$B$3,EXTRACCIÓN!AD25,IF($B$15=DATOS!$B$4,'TRATAMIENTO RESIDUOS'!AD25,IF($B$15=DATOS!$B$5,'PRETRATAMIENTO FRUTAS'!AD31,IF($B$15=DATOS!$B$6,'GENERACIÓN BIOGÁS'!AD25," "))))</f>
        <v>0</v>
      </c>
      <c r="AC41" s="98">
        <f>IF($B$15=DATOS!$B$3,EXTRACCIÓN!AE25,IF($B$15=DATOS!$B$4,'TRATAMIENTO RESIDUOS'!AE25,IF($B$15=DATOS!$B$5,'PRETRATAMIENTO FRUTAS'!AE31,IF($B$15=DATOS!$B$6,'GENERACIÓN BIOGÁS'!AE25," "))))</f>
        <v>0</v>
      </c>
      <c r="AD41" s="98">
        <f>IF($B$15=DATOS!$B$3,EXTRACCIÓN!AF25,IF($B$15=DATOS!$B$4,'TRATAMIENTO RESIDUOS'!AF25,IF($B$15=DATOS!$B$5,'PRETRATAMIENTO FRUTAS'!AF31,IF($B$15=DATOS!$B$6,'GENERACIÓN BIOGÁS'!AF25," "))))</f>
        <v>0</v>
      </c>
      <c r="AE41" s="98">
        <f>IF($B$15=DATOS!$B$3,EXTRACCIÓN!AG25,IF($B$15=DATOS!$B$4,'TRATAMIENTO RESIDUOS'!AG25,IF($B$15=DATOS!$B$5,'PRETRATAMIENTO FRUTAS'!AG31,IF($B$15=DATOS!$B$6,'GENERACIÓN BIOGÁS'!AG25," "))))</f>
        <v>0</v>
      </c>
      <c r="AF41" s="78" t="str">
        <f>IF($B$15=DATOS!$B$3,EXTRACCIÓN!AH25,IF($B$15=DATOS!$B$4,'TRATAMIENTO RESIDUOS'!AH25,IF($B$15=DATOS!$B$5,'PRETRATAMIENTO FRUTAS'!AH31,IF($B$15=DATOS!$B$5,'GENERACIÓN BIOGÁS'!AH25," "))))</f>
        <v xml:space="preserve"> </v>
      </c>
      <c r="AG41" s="78" t="str">
        <f>IF($B$15=DATOS!$B$3,EXTRACCIÓN!AI25,IF($B$15=DATOS!$B$4,'TRATAMIENTO RESIDUOS'!AI25,IF($B$15=DATOS!$B$5,'PRETRATAMIENTO FRUTAS'!AI31,IF($B$15=DATOS!$B$5,'GENERACIÓN BIOGÁS'!AI25," "))))</f>
        <v xml:space="preserve"> </v>
      </c>
      <c r="AH41" s="78" t="str">
        <f>IF($B$15=DATOS!$B$3,EXTRACCIÓN!AJ25,IF($B$15=DATOS!$B$4,'TRATAMIENTO RESIDUOS'!AJ25,IF($B$15=DATOS!$B$5,'PRETRATAMIENTO FRUTAS'!AJ31,IF($B$15=DATOS!$B$5,'GENERACIÓN BIOGÁS'!AJ25," "))))</f>
        <v xml:space="preserve"> </v>
      </c>
    </row>
    <row r="42" spans="1:34" s="77" customFormat="1" ht="45" customHeight="1" x14ac:dyDescent="0.4">
      <c r="A42" s="98">
        <f>IF($B$15=DATOS!$B$3,EXTRACCIÓN!C26,IF($B$15=DATOS!$B$4,'TRATAMIENTO RESIDUOS'!C26,IF($B$15=DATOS!$B$5,'PRETRATAMIENTO FRUTAS'!C32,IF($B$15=DATOS!$B$6,'GENERACIÓN BIOGÁS'!C26," "))))</f>
        <v>0</v>
      </c>
      <c r="B42" s="98">
        <f>IF($B$15=DATOS!$B$3,EXTRACCIÓN!D26,IF($B$15=DATOS!$B$4,'TRATAMIENTO RESIDUOS'!D26,IF($B$15=DATOS!$B$5,'PRETRATAMIENTO FRUTAS'!D32,IF($B$15=DATOS!$B$6,'GENERACIÓN BIOGÁS'!D26," "))))</f>
        <v>0</v>
      </c>
      <c r="C42" s="98">
        <f>IF($B$15=DATOS!$B$3,EXTRACCIÓN!E26,IF($B$15=DATOS!$B$4,'TRATAMIENTO RESIDUOS'!E26,IF($B$15=DATOS!$B$5,'PRETRATAMIENTO FRUTAS'!E32,IF($B$15=DATOS!$B$6,'GENERACIÓN BIOGÁS'!E26," "))))</f>
        <v>0</v>
      </c>
      <c r="D42" s="98">
        <f>IF($B$15=DATOS!$B$3,EXTRACCIÓN!F26,IF($B$15=DATOS!$B$4,'TRATAMIENTO RESIDUOS'!F26,IF($B$15=DATOS!$B$5,'PRETRATAMIENTO FRUTAS'!F32,IF($B$15=DATOS!$B$6,'GENERACIÓN BIOGÁS'!F26," "))))</f>
        <v>0</v>
      </c>
      <c r="E42" s="98">
        <f>IF($B$15=DATOS!$B$3,EXTRACCIÓN!G26,IF($B$15=DATOS!$B$4,'TRATAMIENTO RESIDUOS'!G26,IF($B$15=DATOS!$B$5,'PRETRATAMIENTO FRUTAS'!G32,IF($B$15=DATOS!$B$6,'GENERACIÓN BIOGÁS'!G26," "))))</f>
        <v>0</v>
      </c>
      <c r="F42" s="98">
        <f>IF($B$15=DATOS!$B$3,EXTRACCIÓN!H26,IF($B$15=DATOS!$B$4,'TRATAMIENTO RESIDUOS'!H26,IF($B$15=DATOS!$B$5,'PRETRATAMIENTO FRUTAS'!H32,IF($B$15=DATOS!$B$6,'GENERACIÓN BIOGÁS'!H26," "))))</f>
        <v>0</v>
      </c>
      <c r="G42" s="98">
        <f>IF($B$15=DATOS!$B$3,EXTRACCIÓN!I26,IF($B$15=DATOS!$B$4,'TRATAMIENTO RESIDUOS'!I26,IF($B$15=DATOS!$B$5,'PRETRATAMIENTO FRUTAS'!I32,IF($B$15=DATOS!$B$6,'GENERACIÓN BIOGÁS'!I26," "))))</f>
        <v>0</v>
      </c>
      <c r="H42" s="98">
        <f>IF($B$15=DATOS!$B$3,EXTRACCIÓN!J26,IF($B$15=DATOS!$B$4,'TRATAMIENTO RESIDUOS'!J26,IF($B$15=DATOS!$B$5,'PRETRATAMIENTO FRUTAS'!J32,IF($B$15=DATOS!$B$6,'GENERACIÓN BIOGÁS'!J26," "))))</f>
        <v>0</v>
      </c>
      <c r="I42" s="98">
        <f>IF($B$15=DATOS!$B$3,EXTRACCIÓN!K26,IF($B$15=DATOS!$B$4,'TRATAMIENTO RESIDUOS'!K26,IF($B$15=DATOS!$B$5,'PRETRATAMIENTO FRUTAS'!K32,IF($B$15=DATOS!$B$6,'GENERACIÓN BIOGÁS'!K26," "))))</f>
        <v>0</v>
      </c>
      <c r="J42" s="98">
        <f>IF($B$15=DATOS!$B$3,EXTRACCIÓN!L26,IF($B$15=DATOS!$B$4,'TRATAMIENTO RESIDUOS'!L26,IF($B$15=DATOS!$B$5,'PRETRATAMIENTO FRUTAS'!L32,IF($B$15=DATOS!$B$6,'GENERACIÓN BIOGÁS'!L26," "))))</f>
        <v>0</v>
      </c>
      <c r="K42" s="98">
        <f>IF($B$15=DATOS!$B$3,EXTRACCIÓN!M26,IF($B$15=DATOS!$B$4,'TRATAMIENTO RESIDUOS'!M26,IF($B$15=DATOS!$B$5,'PRETRATAMIENTO FRUTAS'!M32,IF($B$15=DATOS!$B$6,'GENERACIÓN BIOGÁS'!M26," "))))</f>
        <v>0</v>
      </c>
      <c r="L42" s="98">
        <f>IF($B$15=DATOS!$B$3,EXTRACCIÓN!N26,IF($B$15=DATOS!$B$4,'TRATAMIENTO RESIDUOS'!N26,IF($B$15=DATOS!$B$5,'PRETRATAMIENTO FRUTAS'!N32,IF($B$15=DATOS!$B$6,'GENERACIÓN BIOGÁS'!N26," "))))</f>
        <v>0</v>
      </c>
      <c r="M42" s="98">
        <f>IF($B$15=DATOS!$B$3,EXTRACCIÓN!O26,IF($B$15=DATOS!$B$4,'TRATAMIENTO RESIDUOS'!O26,IF($B$15=DATOS!$B$5,'PRETRATAMIENTO FRUTAS'!O32,IF($B$15=DATOS!$B$6,'GENERACIÓN BIOGÁS'!O26," "))))</f>
        <v>0</v>
      </c>
      <c r="N42" s="98">
        <f>IF($B$15=DATOS!$B$3,EXTRACCIÓN!P26,IF($B$15=DATOS!$B$4,'TRATAMIENTO RESIDUOS'!P26,IF($B$15=DATOS!$B$5,'PRETRATAMIENTO FRUTAS'!P32,IF($B$15=DATOS!$B$6,'GENERACIÓN BIOGÁS'!P26," "))))</f>
        <v>0</v>
      </c>
      <c r="O42" s="98">
        <f>IF($B$15=DATOS!$B$3,EXTRACCIÓN!Q26,IF($B$15=DATOS!$B$4,'TRATAMIENTO RESIDUOS'!Q26,IF($B$15=DATOS!$B$5,'PRETRATAMIENTO FRUTAS'!Q32,IF($B$15=DATOS!$B$6,'GENERACIÓN BIOGÁS'!Q26," "))))</f>
        <v>0</v>
      </c>
      <c r="P42" s="98">
        <f>IF($B$15=DATOS!$B$3,EXTRACCIÓN!R26,IF($B$15=DATOS!$B$4,'TRATAMIENTO RESIDUOS'!R26,IF($B$15=DATOS!$B$5,'PRETRATAMIENTO FRUTAS'!R32,IF($B$15=DATOS!$B$6,'GENERACIÓN BIOGÁS'!R26," "))))</f>
        <v>0</v>
      </c>
      <c r="Q42" s="98">
        <f>IF($B$15=DATOS!$B$3,EXTRACCIÓN!S26,IF($B$15=DATOS!$B$4,'TRATAMIENTO RESIDUOS'!S26,IF($B$15=DATOS!$B$5,'PRETRATAMIENTO FRUTAS'!S32,IF($B$15=DATOS!$B$6,'GENERACIÓN BIOGÁS'!S26," "))))</f>
        <v>0</v>
      </c>
      <c r="R42" s="98">
        <f>IF($B$15=DATOS!$B$3,EXTRACCIÓN!T26,IF($B$15=DATOS!$B$4,'TRATAMIENTO RESIDUOS'!T26,IF($B$15=DATOS!$B$5,'PRETRATAMIENTO FRUTAS'!T32,IF($B$15=DATOS!$B$6,'GENERACIÓN BIOGÁS'!T26," "))))</f>
        <v>0</v>
      </c>
      <c r="S42" s="98">
        <f>IF($B$15=DATOS!$B$3,EXTRACCIÓN!U26,IF($B$15=DATOS!$B$4,'TRATAMIENTO RESIDUOS'!U26,IF($B$15=DATOS!$B$5,'PRETRATAMIENTO FRUTAS'!U32,IF($B$15=DATOS!$B$6,'GENERACIÓN BIOGÁS'!U26," "))))</f>
        <v>0</v>
      </c>
      <c r="T42" s="98">
        <f>IF($B$15=DATOS!$B$3,EXTRACCIÓN!V26,IF($B$15=DATOS!$B$4,'TRATAMIENTO RESIDUOS'!V26,IF($B$15=DATOS!$B$5,'PRETRATAMIENTO FRUTAS'!V32,IF($B$15=DATOS!$B$6,'GENERACIÓN BIOGÁS'!V26," "))))</f>
        <v>0</v>
      </c>
      <c r="U42" s="98">
        <f>IF($B$15=DATOS!$B$3,EXTRACCIÓN!W26,IF($B$15=DATOS!$B$4,'TRATAMIENTO RESIDUOS'!W26,IF($B$15=DATOS!$B$5,'PRETRATAMIENTO FRUTAS'!W32,IF($B$15=DATOS!$B$6,'GENERACIÓN BIOGÁS'!W26," "))))</f>
        <v>0</v>
      </c>
      <c r="V42" s="98">
        <f>IF($B$15=DATOS!$B$3,EXTRACCIÓN!X26,IF($B$15=DATOS!$B$4,'TRATAMIENTO RESIDUOS'!X26,IF($B$15=DATOS!$B$5,'PRETRATAMIENTO FRUTAS'!X32,IF($B$15=DATOS!$B$6,'GENERACIÓN BIOGÁS'!X26," "))))</f>
        <v>0</v>
      </c>
      <c r="W42" s="98">
        <f>IF($B$15=DATOS!$B$3,EXTRACCIÓN!Y26,IF($B$15=DATOS!$B$4,'TRATAMIENTO RESIDUOS'!Y26,IF($B$15=DATOS!$B$5,'PRETRATAMIENTO FRUTAS'!Y32,IF($B$15=DATOS!$B$6,'GENERACIÓN BIOGÁS'!Y26," "))))</f>
        <v>0</v>
      </c>
      <c r="X42" s="98">
        <f>IF($B$15=DATOS!$B$3,EXTRACCIÓN!Z26,IF($B$15=DATOS!$B$4,'TRATAMIENTO RESIDUOS'!Z26,IF($B$15=DATOS!$B$5,'PRETRATAMIENTO FRUTAS'!Z32,IF($B$15=DATOS!$B$6,'GENERACIÓN BIOGÁS'!Z26," "))))</f>
        <v>0</v>
      </c>
      <c r="Y42" s="98">
        <f>IF($B$15=DATOS!$B$3,EXTRACCIÓN!AA26,IF($B$15=DATOS!$B$4,'TRATAMIENTO RESIDUOS'!AA26,IF($B$15=DATOS!$B$5,'PRETRATAMIENTO FRUTAS'!AA32,IF($B$15=DATOS!$B$6,'GENERACIÓN BIOGÁS'!AA26," "))))</f>
        <v>0</v>
      </c>
      <c r="Z42" s="98">
        <f>IF($B$15=DATOS!$B$3,EXTRACCIÓN!AB26,IF($B$15=DATOS!$B$4,'TRATAMIENTO RESIDUOS'!AB26,IF($B$15=DATOS!$B$5,'PRETRATAMIENTO FRUTAS'!AB32,IF($B$15=DATOS!$B$6,'GENERACIÓN BIOGÁS'!AB26," "))))</f>
        <v>0</v>
      </c>
      <c r="AA42" s="98">
        <f>IF($B$15=DATOS!$B$3,EXTRACCIÓN!AC26,IF($B$15=DATOS!$B$4,'TRATAMIENTO RESIDUOS'!AC26,IF($B$15=DATOS!$B$5,'PRETRATAMIENTO FRUTAS'!AC32,IF($B$15=DATOS!$B$6,'GENERACIÓN BIOGÁS'!AC26," "))))</f>
        <v>0</v>
      </c>
      <c r="AB42" s="98">
        <f>IF($B$15=DATOS!$B$3,EXTRACCIÓN!AD26,IF($B$15=DATOS!$B$4,'TRATAMIENTO RESIDUOS'!AD26,IF($B$15=DATOS!$B$5,'PRETRATAMIENTO FRUTAS'!AD32,IF($B$15=DATOS!$B$6,'GENERACIÓN BIOGÁS'!AD26," "))))</f>
        <v>0</v>
      </c>
      <c r="AC42" s="98">
        <f>IF($B$15=DATOS!$B$3,EXTRACCIÓN!AE26,IF($B$15=DATOS!$B$4,'TRATAMIENTO RESIDUOS'!AE26,IF($B$15=DATOS!$B$5,'PRETRATAMIENTO FRUTAS'!AE32,IF($B$15=DATOS!$B$6,'GENERACIÓN BIOGÁS'!AE26," "))))</f>
        <v>0</v>
      </c>
      <c r="AD42" s="98">
        <f>IF($B$15=DATOS!$B$3,EXTRACCIÓN!AF26,IF($B$15=DATOS!$B$4,'TRATAMIENTO RESIDUOS'!AF26,IF($B$15=DATOS!$B$5,'PRETRATAMIENTO FRUTAS'!AF32,IF($B$15=DATOS!$B$6,'GENERACIÓN BIOGÁS'!AF26," "))))</f>
        <v>0</v>
      </c>
      <c r="AE42" s="98">
        <f>IF($B$15=DATOS!$B$3,EXTRACCIÓN!AG26,IF($B$15=DATOS!$B$4,'TRATAMIENTO RESIDUOS'!AG26,IF($B$15=DATOS!$B$5,'PRETRATAMIENTO FRUTAS'!AG32,IF($B$15=DATOS!$B$6,'GENERACIÓN BIOGÁS'!AG26," "))))</f>
        <v>0</v>
      </c>
      <c r="AF42" s="78" t="str">
        <f>IF($B$15=DATOS!$B$3,EXTRACCIÓN!AH26,IF($B$15=DATOS!$B$4,'TRATAMIENTO RESIDUOS'!AH26,IF($B$15=DATOS!$B$5,'PRETRATAMIENTO FRUTAS'!AH32,IF($B$15=DATOS!$B$5,'GENERACIÓN BIOGÁS'!AH26," "))))</f>
        <v xml:space="preserve"> </v>
      </c>
      <c r="AG42" s="78" t="str">
        <f>IF($B$15=DATOS!$B$3,EXTRACCIÓN!AI26,IF($B$15=DATOS!$B$4,'TRATAMIENTO RESIDUOS'!AI26,IF($B$15=DATOS!$B$5,'PRETRATAMIENTO FRUTAS'!AI32,IF($B$15=DATOS!$B$5,'GENERACIÓN BIOGÁS'!AI26," "))))</f>
        <v xml:space="preserve"> </v>
      </c>
      <c r="AH42" s="78" t="str">
        <f>IF($B$15=DATOS!$B$3,EXTRACCIÓN!AJ26,IF($B$15=DATOS!$B$4,'TRATAMIENTO RESIDUOS'!AJ26,IF($B$15=DATOS!$B$5,'PRETRATAMIENTO FRUTAS'!AJ32,IF($B$15=DATOS!$B$5,'GENERACIÓN BIOGÁS'!AJ26," "))))</f>
        <v xml:space="preserve"> </v>
      </c>
    </row>
    <row r="43" spans="1:34" s="77" customFormat="1" ht="45" customHeight="1" x14ac:dyDescent="0.4">
      <c r="A43" s="98">
        <f>IF($B$15=DATOS!$B$3,EXTRACCIÓN!C27,IF($B$15=DATOS!$B$4,'TRATAMIENTO RESIDUOS'!C27,IF($B$15=DATOS!$B$5,'PRETRATAMIENTO FRUTAS'!C33,IF($B$15=DATOS!$B$6,'GENERACIÓN BIOGÁS'!C27," "))))</f>
        <v>0</v>
      </c>
      <c r="B43" s="98">
        <f>IF($B$15=DATOS!$B$3,EXTRACCIÓN!D27,IF($B$15=DATOS!$B$4,'TRATAMIENTO RESIDUOS'!D27,IF($B$15=DATOS!$B$5,'PRETRATAMIENTO FRUTAS'!D33,IF($B$15=DATOS!$B$6,'GENERACIÓN BIOGÁS'!D27," "))))</f>
        <v>0</v>
      </c>
      <c r="C43" s="98">
        <f>IF($B$15=DATOS!$B$3,EXTRACCIÓN!E27,IF($B$15=DATOS!$B$4,'TRATAMIENTO RESIDUOS'!E27,IF($B$15=DATOS!$B$5,'PRETRATAMIENTO FRUTAS'!E33,IF($B$15=DATOS!$B$6,'GENERACIÓN BIOGÁS'!E27," "))))</f>
        <v>0</v>
      </c>
      <c r="D43" s="98">
        <f>IF($B$15=DATOS!$B$3,EXTRACCIÓN!F27,IF($B$15=DATOS!$B$4,'TRATAMIENTO RESIDUOS'!F27,IF($B$15=DATOS!$B$5,'PRETRATAMIENTO FRUTAS'!F33,IF($B$15=DATOS!$B$6,'GENERACIÓN BIOGÁS'!F27," "))))</f>
        <v>0</v>
      </c>
      <c r="E43" s="98">
        <f>IF($B$15=DATOS!$B$3,EXTRACCIÓN!G27,IF($B$15=DATOS!$B$4,'TRATAMIENTO RESIDUOS'!G27,IF($B$15=DATOS!$B$5,'PRETRATAMIENTO FRUTAS'!G33,IF($B$15=DATOS!$B$6,'GENERACIÓN BIOGÁS'!G27," "))))</f>
        <v>0</v>
      </c>
      <c r="F43" s="98">
        <f>IF($B$15=DATOS!$B$3,EXTRACCIÓN!H27,IF($B$15=DATOS!$B$4,'TRATAMIENTO RESIDUOS'!H27,IF($B$15=DATOS!$B$5,'PRETRATAMIENTO FRUTAS'!H33,IF($B$15=DATOS!$B$6,'GENERACIÓN BIOGÁS'!H27," "))))</f>
        <v>0</v>
      </c>
      <c r="G43" s="98">
        <f>IF($B$15=DATOS!$B$3,EXTRACCIÓN!I27,IF($B$15=DATOS!$B$4,'TRATAMIENTO RESIDUOS'!I27,IF($B$15=DATOS!$B$5,'PRETRATAMIENTO FRUTAS'!I33,IF($B$15=DATOS!$B$6,'GENERACIÓN BIOGÁS'!I27," "))))</f>
        <v>0</v>
      </c>
      <c r="H43" s="98">
        <f>IF($B$15=DATOS!$B$3,EXTRACCIÓN!J27,IF($B$15=DATOS!$B$4,'TRATAMIENTO RESIDUOS'!J27,IF($B$15=DATOS!$B$5,'PRETRATAMIENTO FRUTAS'!J33,IF($B$15=DATOS!$B$6,'GENERACIÓN BIOGÁS'!J27," "))))</f>
        <v>0</v>
      </c>
      <c r="I43" s="98">
        <f>IF($B$15=DATOS!$B$3,EXTRACCIÓN!K27,IF($B$15=DATOS!$B$4,'TRATAMIENTO RESIDUOS'!K27,IF($B$15=DATOS!$B$5,'PRETRATAMIENTO FRUTAS'!K33,IF($B$15=DATOS!$B$6,'GENERACIÓN BIOGÁS'!K27," "))))</f>
        <v>0</v>
      </c>
      <c r="J43" s="98">
        <f>IF($B$15=DATOS!$B$3,EXTRACCIÓN!L27,IF($B$15=DATOS!$B$4,'TRATAMIENTO RESIDUOS'!L27,IF($B$15=DATOS!$B$5,'PRETRATAMIENTO FRUTAS'!L33,IF($B$15=DATOS!$B$6,'GENERACIÓN BIOGÁS'!L27," "))))</f>
        <v>0</v>
      </c>
      <c r="K43" s="98">
        <f>IF($B$15=DATOS!$B$3,EXTRACCIÓN!M27,IF($B$15=DATOS!$B$4,'TRATAMIENTO RESIDUOS'!M27,IF($B$15=DATOS!$B$5,'PRETRATAMIENTO FRUTAS'!M33,IF($B$15=DATOS!$B$6,'GENERACIÓN BIOGÁS'!M27," "))))</f>
        <v>0</v>
      </c>
      <c r="L43" s="98">
        <f>IF($B$15=DATOS!$B$3,EXTRACCIÓN!N27,IF($B$15=DATOS!$B$4,'TRATAMIENTO RESIDUOS'!N27,IF($B$15=DATOS!$B$5,'PRETRATAMIENTO FRUTAS'!N33,IF($B$15=DATOS!$B$6,'GENERACIÓN BIOGÁS'!N27," "))))</f>
        <v>0</v>
      </c>
      <c r="M43" s="98">
        <f>IF($B$15=DATOS!$B$3,EXTRACCIÓN!O27,IF($B$15=DATOS!$B$4,'TRATAMIENTO RESIDUOS'!O27,IF($B$15=DATOS!$B$5,'PRETRATAMIENTO FRUTAS'!O33,IF($B$15=DATOS!$B$6,'GENERACIÓN BIOGÁS'!O27," "))))</f>
        <v>0</v>
      </c>
      <c r="N43" s="98">
        <f>IF($B$15=DATOS!$B$3,EXTRACCIÓN!P27,IF($B$15=DATOS!$B$4,'TRATAMIENTO RESIDUOS'!P27,IF($B$15=DATOS!$B$5,'PRETRATAMIENTO FRUTAS'!P33,IF($B$15=DATOS!$B$6,'GENERACIÓN BIOGÁS'!P27," "))))</f>
        <v>0</v>
      </c>
      <c r="O43" s="98">
        <f>IF($B$15=DATOS!$B$3,EXTRACCIÓN!Q27,IF($B$15=DATOS!$B$4,'TRATAMIENTO RESIDUOS'!Q27,IF($B$15=DATOS!$B$5,'PRETRATAMIENTO FRUTAS'!Q33,IF($B$15=DATOS!$B$6,'GENERACIÓN BIOGÁS'!Q27," "))))</f>
        <v>0</v>
      </c>
      <c r="P43" s="98">
        <f>IF($B$15=DATOS!$B$3,EXTRACCIÓN!R27,IF($B$15=DATOS!$B$4,'TRATAMIENTO RESIDUOS'!R27,IF($B$15=DATOS!$B$5,'PRETRATAMIENTO FRUTAS'!R33,IF($B$15=DATOS!$B$6,'GENERACIÓN BIOGÁS'!R27," "))))</f>
        <v>0</v>
      </c>
      <c r="Q43" s="98">
        <f>IF($B$15=DATOS!$B$3,EXTRACCIÓN!S27,IF($B$15=DATOS!$B$4,'TRATAMIENTO RESIDUOS'!S27,IF($B$15=DATOS!$B$5,'PRETRATAMIENTO FRUTAS'!S33,IF($B$15=DATOS!$B$6,'GENERACIÓN BIOGÁS'!S27," "))))</f>
        <v>0</v>
      </c>
      <c r="R43" s="98">
        <f>IF($B$15=DATOS!$B$3,EXTRACCIÓN!T27,IF($B$15=DATOS!$B$4,'TRATAMIENTO RESIDUOS'!T27,IF($B$15=DATOS!$B$5,'PRETRATAMIENTO FRUTAS'!T33,IF($B$15=DATOS!$B$6,'GENERACIÓN BIOGÁS'!T27," "))))</f>
        <v>0</v>
      </c>
      <c r="S43" s="98">
        <f>IF($B$15=DATOS!$B$3,EXTRACCIÓN!U27,IF($B$15=DATOS!$B$4,'TRATAMIENTO RESIDUOS'!U27,IF($B$15=DATOS!$B$5,'PRETRATAMIENTO FRUTAS'!U33,IF($B$15=DATOS!$B$6,'GENERACIÓN BIOGÁS'!U27," "))))</f>
        <v>0</v>
      </c>
      <c r="T43" s="98">
        <f>IF($B$15=DATOS!$B$3,EXTRACCIÓN!V27,IF($B$15=DATOS!$B$4,'TRATAMIENTO RESIDUOS'!V27,IF($B$15=DATOS!$B$5,'PRETRATAMIENTO FRUTAS'!V33,IF($B$15=DATOS!$B$6,'GENERACIÓN BIOGÁS'!V27," "))))</f>
        <v>0</v>
      </c>
      <c r="U43" s="98">
        <f>IF($B$15=DATOS!$B$3,EXTRACCIÓN!W27,IF($B$15=DATOS!$B$4,'TRATAMIENTO RESIDUOS'!W27,IF($B$15=DATOS!$B$5,'PRETRATAMIENTO FRUTAS'!W33,IF($B$15=DATOS!$B$6,'GENERACIÓN BIOGÁS'!W27," "))))</f>
        <v>0</v>
      </c>
      <c r="V43" s="98">
        <f>IF($B$15=DATOS!$B$3,EXTRACCIÓN!X27,IF($B$15=DATOS!$B$4,'TRATAMIENTO RESIDUOS'!X27,IF($B$15=DATOS!$B$5,'PRETRATAMIENTO FRUTAS'!X33,IF($B$15=DATOS!$B$6,'GENERACIÓN BIOGÁS'!X27," "))))</f>
        <v>0</v>
      </c>
      <c r="W43" s="98">
        <f>IF($B$15=DATOS!$B$3,EXTRACCIÓN!Y27,IF($B$15=DATOS!$B$4,'TRATAMIENTO RESIDUOS'!Y27,IF($B$15=DATOS!$B$5,'PRETRATAMIENTO FRUTAS'!Y33,IF($B$15=DATOS!$B$6,'GENERACIÓN BIOGÁS'!Y27," "))))</f>
        <v>0</v>
      </c>
      <c r="X43" s="98">
        <f>IF($B$15=DATOS!$B$3,EXTRACCIÓN!Z27,IF($B$15=DATOS!$B$4,'TRATAMIENTO RESIDUOS'!Z27,IF($B$15=DATOS!$B$5,'PRETRATAMIENTO FRUTAS'!Z33,IF($B$15=DATOS!$B$6,'GENERACIÓN BIOGÁS'!Z27," "))))</f>
        <v>0</v>
      </c>
      <c r="Y43" s="98">
        <f>IF($B$15=DATOS!$B$3,EXTRACCIÓN!AA27,IF($B$15=DATOS!$B$4,'TRATAMIENTO RESIDUOS'!AA27,IF($B$15=DATOS!$B$5,'PRETRATAMIENTO FRUTAS'!AA33,IF($B$15=DATOS!$B$6,'GENERACIÓN BIOGÁS'!AA27," "))))</f>
        <v>0</v>
      </c>
      <c r="Z43" s="98">
        <f>IF($B$15=DATOS!$B$3,EXTRACCIÓN!AB27,IF($B$15=DATOS!$B$4,'TRATAMIENTO RESIDUOS'!AB27,IF($B$15=DATOS!$B$5,'PRETRATAMIENTO FRUTAS'!AB33,IF($B$15=DATOS!$B$6,'GENERACIÓN BIOGÁS'!AB27," "))))</f>
        <v>0</v>
      </c>
      <c r="AA43" s="98">
        <f>IF($B$15=DATOS!$B$3,EXTRACCIÓN!AC27,IF($B$15=DATOS!$B$4,'TRATAMIENTO RESIDUOS'!AC27,IF($B$15=DATOS!$B$5,'PRETRATAMIENTO FRUTAS'!AC33,IF($B$15=DATOS!$B$6,'GENERACIÓN BIOGÁS'!AC27," "))))</f>
        <v>0</v>
      </c>
      <c r="AB43" s="98">
        <f>IF($B$15=DATOS!$B$3,EXTRACCIÓN!AD27,IF($B$15=DATOS!$B$4,'TRATAMIENTO RESIDUOS'!AD27,IF($B$15=DATOS!$B$5,'PRETRATAMIENTO FRUTAS'!AD33,IF($B$15=DATOS!$B$6,'GENERACIÓN BIOGÁS'!AD27," "))))</f>
        <v>0</v>
      </c>
      <c r="AC43" s="98">
        <f>IF($B$15=DATOS!$B$3,EXTRACCIÓN!AE27,IF($B$15=DATOS!$B$4,'TRATAMIENTO RESIDUOS'!AE27,IF($B$15=DATOS!$B$5,'PRETRATAMIENTO FRUTAS'!AE33,IF($B$15=DATOS!$B$6,'GENERACIÓN BIOGÁS'!AE27," "))))</f>
        <v>0</v>
      </c>
      <c r="AD43" s="98">
        <f>IF($B$15=DATOS!$B$3,EXTRACCIÓN!AF27,IF($B$15=DATOS!$B$4,'TRATAMIENTO RESIDUOS'!AF27,IF($B$15=DATOS!$B$5,'PRETRATAMIENTO FRUTAS'!AF33,IF($B$15=DATOS!$B$6,'GENERACIÓN BIOGÁS'!AF27," "))))</f>
        <v>0</v>
      </c>
      <c r="AE43" s="98">
        <f>IF($B$15=DATOS!$B$3,EXTRACCIÓN!AG27,IF($B$15=DATOS!$B$4,'TRATAMIENTO RESIDUOS'!AG27,IF($B$15=DATOS!$B$5,'PRETRATAMIENTO FRUTAS'!AG33,IF($B$15=DATOS!$B$6,'GENERACIÓN BIOGÁS'!AG27," "))))</f>
        <v>0</v>
      </c>
      <c r="AF43" s="78" t="str">
        <f>IF($B$15=DATOS!$B$3,EXTRACCIÓN!AH27,IF($B$15=DATOS!$B$4,'TRATAMIENTO RESIDUOS'!AH27,IF($B$15=DATOS!$B$5,'PRETRATAMIENTO FRUTAS'!AH33,IF($B$15=DATOS!$B$5,'GENERACIÓN BIOGÁS'!AH27," "))))</f>
        <v xml:space="preserve"> </v>
      </c>
      <c r="AG43" s="78" t="str">
        <f>IF($B$15=DATOS!$B$3,EXTRACCIÓN!AI27,IF($B$15=DATOS!$B$4,'TRATAMIENTO RESIDUOS'!AI27,IF($B$15=DATOS!$B$5,'PRETRATAMIENTO FRUTAS'!AI33,IF($B$15=DATOS!$B$5,'GENERACIÓN BIOGÁS'!AI27," "))))</f>
        <v xml:space="preserve"> </v>
      </c>
      <c r="AH43" s="78" t="str">
        <f>IF($B$15=DATOS!$B$3,EXTRACCIÓN!AJ27,IF($B$15=DATOS!$B$4,'TRATAMIENTO RESIDUOS'!AJ27,IF($B$15=DATOS!$B$5,'PRETRATAMIENTO FRUTAS'!AJ33,IF($B$15=DATOS!$B$5,'GENERACIÓN BIOGÁS'!AJ27," "))))</f>
        <v xml:space="preserve"> </v>
      </c>
    </row>
    <row r="44" spans="1:34" s="77" customFormat="1" ht="45" customHeight="1" x14ac:dyDescent="0.4">
      <c r="A44" s="98">
        <f>IF($B$15=DATOS!$B$3,EXTRACCIÓN!C28,IF($B$15=DATOS!$B$4,'TRATAMIENTO RESIDUOS'!C28,IF($B$15=DATOS!$B$5,'PRETRATAMIENTO FRUTAS'!C34,IF($B$15=DATOS!$B$6,'GENERACIÓN BIOGÁS'!C28," "))))</f>
        <v>0</v>
      </c>
      <c r="B44" s="98">
        <f>IF($B$15=DATOS!$B$3,EXTRACCIÓN!D28,IF($B$15=DATOS!$B$4,'TRATAMIENTO RESIDUOS'!D28,IF($B$15=DATOS!$B$5,'PRETRATAMIENTO FRUTAS'!D34,IF($B$15=DATOS!$B$6,'GENERACIÓN BIOGÁS'!D28," "))))</f>
        <v>0</v>
      </c>
      <c r="C44" s="98">
        <f>IF($B$15=DATOS!$B$3,EXTRACCIÓN!E28,IF($B$15=DATOS!$B$4,'TRATAMIENTO RESIDUOS'!E28,IF($B$15=DATOS!$B$5,'PRETRATAMIENTO FRUTAS'!E34,IF($B$15=DATOS!$B$6,'GENERACIÓN BIOGÁS'!E28," "))))</f>
        <v>0</v>
      </c>
      <c r="D44" s="98">
        <f>IF($B$15=DATOS!$B$3,EXTRACCIÓN!F28,IF($B$15=DATOS!$B$4,'TRATAMIENTO RESIDUOS'!F28,IF($B$15=DATOS!$B$5,'PRETRATAMIENTO FRUTAS'!F34,IF($B$15=DATOS!$B$6,'GENERACIÓN BIOGÁS'!F28," "))))</f>
        <v>0</v>
      </c>
      <c r="E44" s="98">
        <f>IF($B$15=DATOS!$B$3,EXTRACCIÓN!G28,IF($B$15=DATOS!$B$4,'TRATAMIENTO RESIDUOS'!G28,IF($B$15=DATOS!$B$5,'PRETRATAMIENTO FRUTAS'!G34,IF($B$15=DATOS!$B$6,'GENERACIÓN BIOGÁS'!G28," "))))</f>
        <v>0</v>
      </c>
      <c r="F44" s="98">
        <f>IF($B$15=DATOS!$B$3,EXTRACCIÓN!H28,IF($B$15=DATOS!$B$4,'TRATAMIENTO RESIDUOS'!H28,IF($B$15=DATOS!$B$5,'PRETRATAMIENTO FRUTAS'!H34,IF($B$15=DATOS!$B$6,'GENERACIÓN BIOGÁS'!H28," "))))</f>
        <v>0</v>
      </c>
      <c r="G44" s="98">
        <f>IF($B$15=DATOS!$B$3,EXTRACCIÓN!I28,IF($B$15=DATOS!$B$4,'TRATAMIENTO RESIDUOS'!I28,IF($B$15=DATOS!$B$5,'PRETRATAMIENTO FRUTAS'!I34,IF($B$15=DATOS!$B$6,'GENERACIÓN BIOGÁS'!I28," "))))</f>
        <v>0</v>
      </c>
      <c r="H44" s="98">
        <f>IF($B$15=DATOS!$B$3,EXTRACCIÓN!J28,IF($B$15=DATOS!$B$4,'TRATAMIENTO RESIDUOS'!J28,IF($B$15=DATOS!$B$5,'PRETRATAMIENTO FRUTAS'!J34,IF($B$15=DATOS!$B$6,'GENERACIÓN BIOGÁS'!J28," "))))</f>
        <v>0</v>
      </c>
      <c r="I44" s="98">
        <f>IF($B$15=DATOS!$B$3,EXTRACCIÓN!K28,IF($B$15=DATOS!$B$4,'TRATAMIENTO RESIDUOS'!K28,IF($B$15=DATOS!$B$5,'PRETRATAMIENTO FRUTAS'!K34,IF($B$15=DATOS!$B$6,'GENERACIÓN BIOGÁS'!K28," "))))</f>
        <v>0</v>
      </c>
      <c r="J44" s="98">
        <f>IF($B$15=DATOS!$B$3,EXTRACCIÓN!L28,IF($B$15=DATOS!$B$4,'TRATAMIENTO RESIDUOS'!L28,IF($B$15=DATOS!$B$5,'PRETRATAMIENTO FRUTAS'!L34,IF($B$15=DATOS!$B$6,'GENERACIÓN BIOGÁS'!L28," "))))</f>
        <v>0</v>
      </c>
      <c r="K44" s="98">
        <f>IF($B$15=DATOS!$B$3,EXTRACCIÓN!M28,IF($B$15=DATOS!$B$4,'TRATAMIENTO RESIDUOS'!M28,IF($B$15=DATOS!$B$5,'PRETRATAMIENTO FRUTAS'!M34,IF($B$15=DATOS!$B$6,'GENERACIÓN BIOGÁS'!M28," "))))</f>
        <v>0</v>
      </c>
      <c r="L44" s="98">
        <f>IF($B$15=DATOS!$B$3,EXTRACCIÓN!N28,IF($B$15=DATOS!$B$4,'TRATAMIENTO RESIDUOS'!N28,IF($B$15=DATOS!$B$5,'PRETRATAMIENTO FRUTAS'!N34,IF($B$15=DATOS!$B$6,'GENERACIÓN BIOGÁS'!N28," "))))</f>
        <v>0</v>
      </c>
      <c r="M44" s="98">
        <f>IF($B$15=DATOS!$B$3,EXTRACCIÓN!O28,IF($B$15=DATOS!$B$4,'TRATAMIENTO RESIDUOS'!O28,IF($B$15=DATOS!$B$5,'PRETRATAMIENTO FRUTAS'!O34,IF($B$15=DATOS!$B$6,'GENERACIÓN BIOGÁS'!O28," "))))</f>
        <v>0</v>
      </c>
      <c r="N44" s="98">
        <f>IF($B$15=DATOS!$B$3,EXTRACCIÓN!P28,IF($B$15=DATOS!$B$4,'TRATAMIENTO RESIDUOS'!P28,IF($B$15=DATOS!$B$5,'PRETRATAMIENTO FRUTAS'!P34,IF($B$15=DATOS!$B$6,'GENERACIÓN BIOGÁS'!P28," "))))</f>
        <v>0</v>
      </c>
      <c r="O44" s="98">
        <f>IF($B$15=DATOS!$B$3,EXTRACCIÓN!Q28,IF($B$15=DATOS!$B$4,'TRATAMIENTO RESIDUOS'!Q28,IF($B$15=DATOS!$B$5,'PRETRATAMIENTO FRUTAS'!Q34,IF($B$15=DATOS!$B$6,'GENERACIÓN BIOGÁS'!Q28," "))))</f>
        <v>0</v>
      </c>
      <c r="P44" s="98">
        <f>IF($B$15=DATOS!$B$3,EXTRACCIÓN!R28,IF($B$15=DATOS!$B$4,'TRATAMIENTO RESIDUOS'!R28,IF($B$15=DATOS!$B$5,'PRETRATAMIENTO FRUTAS'!R34,IF($B$15=DATOS!$B$6,'GENERACIÓN BIOGÁS'!R28," "))))</f>
        <v>0</v>
      </c>
      <c r="Q44" s="98">
        <f>IF($B$15=DATOS!$B$3,EXTRACCIÓN!S28,IF($B$15=DATOS!$B$4,'TRATAMIENTO RESIDUOS'!S28,IF($B$15=DATOS!$B$5,'PRETRATAMIENTO FRUTAS'!S34,IF($B$15=DATOS!$B$6,'GENERACIÓN BIOGÁS'!S28," "))))</f>
        <v>0</v>
      </c>
      <c r="R44" s="98">
        <f>IF($B$15=DATOS!$B$3,EXTRACCIÓN!T28,IF($B$15=DATOS!$B$4,'TRATAMIENTO RESIDUOS'!T28,IF($B$15=DATOS!$B$5,'PRETRATAMIENTO FRUTAS'!T34,IF($B$15=DATOS!$B$6,'GENERACIÓN BIOGÁS'!T28," "))))</f>
        <v>0</v>
      </c>
      <c r="S44" s="98">
        <f>IF($B$15=DATOS!$B$3,EXTRACCIÓN!U28,IF($B$15=DATOS!$B$4,'TRATAMIENTO RESIDUOS'!U28,IF($B$15=DATOS!$B$5,'PRETRATAMIENTO FRUTAS'!U34,IF($B$15=DATOS!$B$6,'GENERACIÓN BIOGÁS'!U28," "))))</f>
        <v>0</v>
      </c>
      <c r="T44" s="98">
        <f>IF($B$15=DATOS!$B$3,EXTRACCIÓN!V28,IF($B$15=DATOS!$B$4,'TRATAMIENTO RESIDUOS'!V28,IF($B$15=DATOS!$B$5,'PRETRATAMIENTO FRUTAS'!V34,IF($B$15=DATOS!$B$6,'GENERACIÓN BIOGÁS'!V28," "))))</f>
        <v>0</v>
      </c>
      <c r="U44" s="98">
        <f>IF($B$15=DATOS!$B$3,EXTRACCIÓN!W28,IF($B$15=DATOS!$B$4,'TRATAMIENTO RESIDUOS'!W28,IF($B$15=DATOS!$B$5,'PRETRATAMIENTO FRUTAS'!W34,IF($B$15=DATOS!$B$6,'GENERACIÓN BIOGÁS'!W28," "))))</f>
        <v>0</v>
      </c>
      <c r="V44" s="98">
        <f>IF($B$15=DATOS!$B$3,EXTRACCIÓN!X28,IF($B$15=DATOS!$B$4,'TRATAMIENTO RESIDUOS'!X28,IF($B$15=DATOS!$B$5,'PRETRATAMIENTO FRUTAS'!X34,IF($B$15=DATOS!$B$6,'GENERACIÓN BIOGÁS'!X28," "))))</f>
        <v>0</v>
      </c>
      <c r="W44" s="98">
        <f>IF($B$15=DATOS!$B$3,EXTRACCIÓN!Y28,IF($B$15=DATOS!$B$4,'TRATAMIENTO RESIDUOS'!Y28,IF($B$15=DATOS!$B$5,'PRETRATAMIENTO FRUTAS'!Y34,IF($B$15=DATOS!$B$6,'GENERACIÓN BIOGÁS'!Y28," "))))</f>
        <v>0</v>
      </c>
      <c r="X44" s="98">
        <f>IF($B$15=DATOS!$B$3,EXTRACCIÓN!Z28,IF($B$15=DATOS!$B$4,'TRATAMIENTO RESIDUOS'!Z28,IF($B$15=DATOS!$B$5,'PRETRATAMIENTO FRUTAS'!Z34,IF($B$15=DATOS!$B$6,'GENERACIÓN BIOGÁS'!Z28," "))))</f>
        <v>0</v>
      </c>
      <c r="Y44" s="98">
        <f>IF($B$15=DATOS!$B$3,EXTRACCIÓN!AA28,IF($B$15=DATOS!$B$4,'TRATAMIENTO RESIDUOS'!AA28,IF($B$15=DATOS!$B$5,'PRETRATAMIENTO FRUTAS'!AA34,IF($B$15=DATOS!$B$6,'GENERACIÓN BIOGÁS'!AA28," "))))</f>
        <v>0</v>
      </c>
      <c r="Z44" s="98">
        <f>IF($B$15=DATOS!$B$3,EXTRACCIÓN!AB28,IF($B$15=DATOS!$B$4,'TRATAMIENTO RESIDUOS'!AB28,IF($B$15=DATOS!$B$5,'PRETRATAMIENTO FRUTAS'!AB34,IF($B$15=DATOS!$B$6,'GENERACIÓN BIOGÁS'!AB28," "))))</f>
        <v>0</v>
      </c>
      <c r="AA44" s="98">
        <f>IF($B$15=DATOS!$B$3,EXTRACCIÓN!AC28,IF($B$15=DATOS!$B$4,'TRATAMIENTO RESIDUOS'!AC28,IF($B$15=DATOS!$B$5,'PRETRATAMIENTO FRUTAS'!AC34,IF($B$15=DATOS!$B$6,'GENERACIÓN BIOGÁS'!AC28," "))))</f>
        <v>0</v>
      </c>
      <c r="AB44" s="98">
        <f>IF($B$15=DATOS!$B$3,EXTRACCIÓN!AD28,IF($B$15=DATOS!$B$4,'TRATAMIENTO RESIDUOS'!AD28,IF($B$15=DATOS!$B$5,'PRETRATAMIENTO FRUTAS'!AD34,IF($B$15=DATOS!$B$6,'GENERACIÓN BIOGÁS'!AD28," "))))</f>
        <v>0</v>
      </c>
      <c r="AC44" s="98">
        <f>IF($B$15=DATOS!$B$3,EXTRACCIÓN!AE28,IF($B$15=DATOS!$B$4,'TRATAMIENTO RESIDUOS'!AE28,IF($B$15=DATOS!$B$5,'PRETRATAMIENTO FRUTAS'!AE34,IF($B$15=DATOS!$B$6,'GENERACIÓN BIOGÁS'!AE28," "))))</f>
        <v>0</v>
      </c>
      <c r="AD44" s="98">
        <f>IF($B$15=DATOS!$B$3,EXTRACCIÓN!AF28,IF($B$15=DATOS!$B$4,'TRATAMIENTO RESIDUOS'!AF28,IF($B$15=DATOS!$B$5,'PRETRATAMIENTO FRUTAS'!AF34,IF($B$15=DATOS!$B$6,'GENERACIÓN BIOGÁS'!AF28," "))))</f>
        <v>0</v>
      </c>
      <c r="AE44" s="98">
        <f>IF($B$15=DATOS!$B$3,EXTRACCIÓN!AG28,IF($B$15=DATOS!$B$4,'TRATAMIENTO RESIDUOS'!AG28,IF($B$15=DATOS!$B$5,'PRETRATAMIENTO FRUTAS'!AG34,IF($B$15=DATOS!$B$6,'GENERACIÓN BIOGÁS'!AG28," "))))</f>
        <v>0</v>
      </c>
      <c r="AF44" s="78" t="str">
        <f>IF($B$15=DATOS!$B$3,EXTRACCIÓN!AH28,IF($B$15=DATOS!$B$4,'TRATAMIENTO RESIDUOS'!AH28,IF($B$15=DATOS!$B$5,'PRETRATAMIENTO FRUTAS'!AH34,IF($B$15=DATOS!$B$5,'GENERACIÓN BIOGÁS'!AH28," "))))</f>
        <v xml:space="preserve"> </v>
      </c>
      <c r="AG44" s="78" t="str">
        <f>IF($B$15=DATOS!$B$3,EXTRACCIÓN!AI28,IF($B$15=DATOS!$B$4,'TRATAMIENTO RESIDUOS'!AI28,IF($B$15=DATOS!$B$5,'PRETRATAMIENTO FRUTAS'!AI34,IF($B$15=DATOS!$B$5,'GENERACIÓN BIOGÁS'!AI28," "))))</f>
        <v xml:space="preserve"> </v>
      </c>
      <c r="AH44" s="78" t="str">
        <f>IF($B$15=DATOS!$B$3,EXTRACCIÓN!AJ28,IF($B$15=DATOS!$B$4,'TRATAMIENTO RESIDUOS'!AJ28,IF($B$15=DATOS!$B$5,'PRETRATAMIENTO FRUTAS'!AJ34,IF($B$15=DATOS!$B$5,'GENERACIÓN BIOGÁS'!AJ28," "))))</f>
        <v xml:space="preserve"> </v>
      </c>
    </row>
    <row r="45" spans="1:34" s="77" customFormat="1" ht="45" customHeight="1" x14ac:dyDescent="0.4">
      <c r="A45" s="98">
        <f>IF($B$15=DATOS!$B$3,EXTRACCIÓN!C29,IF($B$15=DATOS!$B$4,'TRATAMIENTO RESIDUOS'!C29,IF($B$15=DATOS!$B$5,'PRETRATAMIENTO FRUTAS'!C35,IF($B$15=DATOS!$B$6,'GENERACIÓN BIOGÁS'!C29," "))))</f>
        <v>0</v>
      </c>
      <c r="B45" s="98">
        <f>IF($B$15=DATOS!$B$3,EXTRACCIÓN!D29,IF($B$15=DATOS!$B$4,'TRATAMIENTO RESIDUOS'!D29,IF($B$15=DATOS!$B$5,'PRETRATAMIENTO FRUTAS'!D35,IF($B$15=DATOS!$B$6,'GENERACIÓN BIOGÁS'!D29," "))))</f>
        <v>0</v>
      </c>
      <c r="C45" s="98">
        <f>IF($B$15=DATOS!$B$3,EXTRACCIÓN!E29,IF($B$15=DATOS!$B$4,'TRATAMIENTO RESIDUOS'!E29,IF($B$15=DATOS!$B$5,'PRETRATAMIENTO FRUTAS'!E35,IF($B$15=DATOS!$B$6,'GENERACIÓN BIOGÁS'!E29," "))))</f>
        <v>0</v>
      </c>
      <c r="D45" s="98">
        <f>IF($B$15=DATOS!$B$3,EXTRACCIÓN!F29,IF($B$15=DATOS!$B$4,'TRATAMIENTO RESIDUOS'!F29,IF($B$15=DATOS!$B$5,'PRETRATAMIENTO FRUTAS'!F35,IF($B$15=DATOS!$B$6,'GENERACIÓN BIOGÁS'!F29," "))))</f>
        <v>0</v>
      </c>
      <c r="E45" s="98">
        <f>IF($B$15=DATOS!$B$3,EXTRACCIÓN!G29,IF($B$15=DATOS!$B$4,'TRATAMIENTO RESIDUOS'!G29,IF($B$15=DATOS!$B$5,'PRETRATAMIENTO FRUTAS'!G35,IF($B$15=DATOS!$B$6,'GENERACIÓN BIOGÁS'!G29," "))))</f>
        <v>0</v>
      </c>
      <c r="F45" s="98">
        <f>IF($B$15=DATOS!$B$3,EXTRACCIÓN!H29,IF($B$15=DATOS!$B$4,'TRATAMIENTO RESIDUOS'!H29,IF($B$15=DATOS!$B$5,'PRETRATAMIENTO FRUTAS'!H35,IF($B$15=DATOS!$B$6,'GENERACIÓN BIOGÁS'!H29," "))))</f>
        <v>0</v>
      </c>
      <c r="G45" s="98">
        <f>IF($B$15=DATOS!$B$3,EXTRACCIÓN!I29,IF($B$15=DATOS!$B$4,'TRATAMIENTO RESIDUOS'!I29,IF($B$15=DATOS!$B$5,'PRETRATAMIENTO FRUTAS'!I35,IF($B$15=DATOS!$B$6,'GENERACIÓN BIOGÁS'!I29," "))))</f>
        <v>0</v>
      </c>
      <c r="H45" s="98">
        <f>IF($B$15=DATOS!$B$3,EXTRACCIÓN!J29,IF($B$15=DATOS!$B$4,'TRATAMIENTO RESIDUOS'!J29,IF($B$15=DATOS!$B$5,'PRETRATAMIENTO FRUTAS'!J35,IF($B$15=DATOS!$B$6,'GENERACIÓN BIOGÁS'!J29," "))))</f>
        <v>0</v>
      </c>
      <c r="I45" s="98">
        <f>IF($B$15=DATOS!$B$3,EXTRACCIÓN!K29,IF($B$15=DATOS!$B$4,'TRATAMIENTO RESIDUOS'!K29,IF($B$15=DATOS!$B$5,'PRETRATAMIENTO FRUTAS'!K35,IF($B$15=DATOS!$B$6,'GENERACIÓN BIOGÁS'!K29," "))))</f>
        <v>0</v>
      </c>
      <c r="J45" s="98">
        <f>IF($B$15=DATOS!$B$3,EXTRACCIÓN!L29,IF($B$15=DATOS!$B$4,'TRATAMIENTO RESIDUOS'!L29,IF($B$15=DATOS!$B$5,'PRETRATAMIENTO FRUTAS'!L35,IF($B$15=DATOS!$B$6,'GENERACIÓN BIOGÁS'!L29," "))))</f>
        <v>0</v>
      </c>
      <c r="K45" s="98">
        <f>IF($B$15=DATOS!$B$3,EXTRACCIÓN!M29,IF($B$15=DATOS!$B$4,'TRATAMIENTO RESIDUOS'!M29,IF($B$15=DATOS!$B$5,'PRETRATAMIENTO FRUTAS'!M35,IF($B$15=DATOS!$B$6,'GENERACIÓN BIOGÁS'!M29," "))))</f>
        <v>0</v>
      </c>
      <c r="L45" s="98">
        <f>IF($B$15=DATOS!$B$3,EXTRACCIÓN!N29,IF($B$15=DATOS!$B$4,'TRATAMIENTO RESIDUOS'!N29,IF($B$15=DATOS!$B$5,'PRETRATAMIENTO FRUTAS'!N35,IF($B$15=DATOS!$B$6,'GENERACIÓN BIOGÁS'!N29," "))))</f>
        <v>0</v>
      </c>
      <c r="M45" s="98">
        <f>IF($B$15=DATOS!$B$3,EXTRACCIÓN!O29,IF($B$15=DATOS!$B$4,'TRATAMIENTO RESIDUOS'!O29,IF($B$15=DATOS!$B$5,'PRETRATAMIENTO FRUTAS'!O35,IF($B$15=DATOS!$B$6,'GENERACIÓN BIOGÁS'!O29," "))))</f>
        <v>0</v>
      </c>
      <c r="N45" s="98">
        <f>IF($B$15=DATOS!$B$3,EXTRACCIÓN!P29,IF($B$15=DATOS!$B$4,'TRATAMIENTO RESIDUOS'!P29,IF($B$15=DATOS!$B$5,'PRETRATAMIENTO FRUTAS'!P35,IF($B$15=DATOS!$B$6,'GENERACIÓN BIOGÁS'!P29," "))))</f>
        <v>0</v>
      </c>
      <c r="O45" s="98">
        <f>IF($B$15=DATOS!$B$3,EXTRACCIÓN!Q29,IF($B$15=DATOS!$B$4,'TRATAMIENTO RESIDUOS'!Q29,IF($B$15=DATOS!$B$5,'PRETRATAMIENTO FRUTAS'!Q35,IF($B$15=DATOS!$B$6,'GENERACIÓN BIOGÁS'!Q29," "))))</f>
        <v>0</v>
      </c>
      <c r="P45" s="98">
        <f>IF($B$15=DATOS!$B$3,EXTRACCIÓN!R29,IF($B$15=DATOS!$B$4,'TRATAMIENTO RESIDUOS'!R29,IF($B$15=DATOS!$B$5,'PRETRATAMIENTO FRUTAS'!R35,IF($B$15=DATOS!$B$6,'GENERACIÓN BIOGÁS'!R29," "))))</f>
        <v>0</v>
      </c>
      <c r="Q45" s="98">
        <f>IF($B$15=DATOS!$B$3,EXTRACCIÓN!S29,IF($B$15=DATOS!$B$4,'TRATAMIENTO RESIDUOS'!S29,IF($B$15=DATOS!$B$5,'PRETRATAMIENTO FRUTAS'!S35,IF($B$15=DATOS!$B$6,'GENERACIÓN BIOGÁS'!S29," "))))</f>
        <v>0</v>
      </c>
      <c r="R45" s="98">
        <f>IF($B$15=DATOS!$B$3,EXTRACCIÓN!T29,IF($B$15=DATOS!$B$4,'TRATAMIENTO RESIDUOS'!T29,IF($B$15=DATOS!$B$5,'PRETRATAMIENTO FRUTAS'!T35,IF($B$15=DATOS!$B$6,'GENERACIÓN BIOGÁS'!T29," "))))</f>
        <v>0</v>
      </c>
      <c r="S45" s="98">
        <f>IF($B$15=DATOS!$B$3,EXTRACCIÓN!U29,IF($B$15=DATOS!$B$4,'TRATAMIENTO RESIDUOS'!U29,IF($B$15=DATOS!$B$5,'PRETRATAMIENTO FRUTAS'!U35,IF($B$15=DATOS!$B$6,'GENERACIÓN BIOGÁS'!U29," "))))</f>
        <v>0</v>
      </c>
      <c r="T45" s="98">
        <f>IF($B$15=DATOS!$B$3,EXTRACCIÓN!V29,IF($B$15=DATOS!$B$4,'TRATAMIENTO RESIDUOS'!V29,IF($B$15=DATOS!$B$5,'PRETRATAMIENTO FRUTAS'!V35,IF($B$15=DATOS!$B$6,'GENERACIÓN BIOGÁS'!V29," "))))</f>
        <v>0</v>
      </c>
      <c r="U45" s="98">
        <f>IF($B$15=DATOS!$B$3,EXTRACCIÓN!W29,IF($B$15=DATOS!$B$4,'TRATAMIENTO RESIDUOS'!W29,IF($B$15=DATOS!$B$5,'PRETRATAMIENTO FRUTAS'!W35,IF($B$15=DATOS!$B$6,'GENERACIÓN BIOGÁS'!W29," "))))</f>
        <v>0</v>
      </c>
      <c r="V45" s="98">
        <f>IF($B$15=DATOS!$B$3,EXTRACCIÓN!X29,IF($B$15=DATOS!$B$4,'TRATAMIENTO RESIDUOS'!X29,IF($B$15=DATOS!$B$5,'PRETRATAMIENTO FRUTAS'!X35,IF($B$15=DATOS!$B$6,'GENERACIÓN BIOGÁS'!X29," "))))</f>
        <v>0</v>
      </c>
      <c r="W45" s="98">
        <f>IF($B$15=DATOS!$B$3,EXTRACCIÓN!Y29,IF($B$15=DATOS!$B$4,'TRATAMIENTO RESIDUOS'!Y29,IF($B$15=DATOS!$B$5,'PRETRATAMIENTO FRUTAS'!Y35,IF($B$15=DATOS!$B$6,'GENERACIÓN BIOGÁS'!Y29," "))))</f>
        <v>0</v>
      </c>
      <c r="X45" s="98">
        <f>IF($B$15=DATOS!$B$3,EXTRACCIÓN!Z29,IF($B$15=DATOS!$B$4,'TRATAMIENTO RESIDUOS'!Z29,IF($B$15=DATOS!$B$5,'PRETRATAMIENTO FRUTAS'!Z35,IF($B$15=DATOS!$B$6,'GENERACIÓN BIOGÁS'!Z29," "))))</f>
        <v>0</v>
      </c>
      <c r="Y45" s="98">
        <f>IF($B$15=DATOS!$B$3,EXTRACCIÓN!AA29,IF($B$15=DATOS!$B$4,'TRATAMIENTO RESIDUOS'!AA29,IF($B$15=DATOS!$B$5,'PRETRATAMIENTO FRUTAS'!AA35,IF($B$15=DATOS!$B$6,'GENERACIÓN BIOGÁS'!AA29," "))))</f>
        <v>0</v>
      </c>
      <c r="Z45" s="98">
        <f>IF($B$15=DATOS!$B$3,EXTRACCIÓN!AB29,IF($B$15=DATOS!$B$4,'TRATAMIENTO RESIDUOS'!AB29,IF($B$15=DATOS!$B$5,'PRETRATAMIENTO FRUTAS'!AB35,IF($B$15=DATOS!$B$6,'GENERACIÓN BIOGÁS'!AB29," "))))</f>
        <v>0</v>
      </c>
      <c r="AA45" s="98">
        <f>IF($B$15=DATOS!$B$3,EXTRACCIÓN!AC29,IF($B$15=DATOS!$B$4,'TRATAMIENTO RESIDUOS'!AC29,IF($B$15=DATOS!$B$5,'PRETRATAMIENTO FRUTAS'!AC35,IF($B$15=DATOS!$B$6,'GENERACIÓN BIOGÁS'!AC29," "))))</f>
        <v>0</v>
      </c>
      <c r="AB45" s="98">
        <f>IF($B$15=DATOS!$B$3,EXTRACCIÓN!AD29,IF($B$15=DATOS!$B$4,'TRATAMIENTO RESIDUOS'!AD29,IF($B$15=DATOS!$B$5,'PRETRATAMIENTO FRUTAS'!AD35,IF($B$15=DATOS!$B$6,'GENERACIÓN BIOGÁS'!AD29," "))))</f>
        <v>0</v>
      </c>
      <c r="AC45" s="98">
        <f>IF($B$15=DATOS!$B$3,EXTRACCIÓN!AE29,IF($B$15=DATOS!$B$4,'TRATAMIENTO RESIDUOS'!AE29,IF($B$15=DATOS!$B$5,'PRETRATAMIENTO FRUTAS'!AE35,IF($B$15=DATOS!$B$6,'GENERACIÓN BIOGÁS'!AE29," "))))</f>
        <v>0</v>
      </c>
      <c r="AD45" s="98">
        <f>IF($B$15=DATOS!$B$3,EXTRACCIÓN!AF29,IF($B$15=DATOS!$B$4,'TRATAMIENTO RESIDUOS'!AF29,IF($B$15=DATOS!$B$5,'PRETRATAMIENTO FRUTAS'!AF35,IF($B$15=DATOS!$B$6,'GENERACIÓN BIOGÁS'!AF29," "))))</f>
        <v>0</v>
      </c>
      <c r="AE45" s="98">
        <f>IF($B$15=DATOS!$B$3,EXTRACCIÓN!AG29,IF($B$15=DATOS!$B$4,'TRATAMIENTO RESIDUOS'!AG29,IF($B$15=DATOS!$B$5,'PRETRATAMIENTO FRUTAS'!AG35,IF($B$15=DATOS!$B$6,'GENERACIÓN BIOGÁS'!AG29," "))))</f>
        <v>0</v>
      </c>
      <c r="AF45" s="78" t="str">
        <f>IF($B$15=DATOS!$B$3,EXTRACCIÓN!AH29,IF($B$15=DATOS!$B$4,'TRATAMIENTO RESIDUOS'!AH29,IF($B$15=DATOS!$B$5,'PRETRATAMIENTO FRUTAS'!AH35,IF($B$15=DATOS!$B$5,'GENERACIÓN BIOGÁS'!AH29," "))))</f>
        <v xml:space="preserve"> </v>
      </c>
      <c r="AG45" s="78" t="str">
        <f>IF($B$15=DATOS!$B$3,EXTRACCIÓN!AI29,IF($B$15=DATOS!$B$4,'TRATAMIENTO RESIDUOS'!AI29,IF($B$15=DATOS!$B$5,'PRETRATAMIENTO FRUTAS'!AI35,IF($B$15=DATOS!$B$5,'GENERACIÓN BIOGÁS'!AI29," "))))</f>
        <v xml:space="preserve"> </v>
      </c>
      <c r="AH45" s="78" t="str">
        <f>IF($B$15=DATOS!$B$3,EXTRACCIÓN!AJ29,IF($B$15=DATOS!$B$4,'TRATAMIENTO RESIDUOS'!AJ29,IF($B$15=DATOS!$B$5,'PRETRATAMIENTO FRUTAS'!AJ35,IF($B$15=DATOS!$B$5,'GENERACIÓN BIOGÁS'!AJ29," "))))</f>
        <v xml:space="preserve"> </v>
      </c>
    </row>
    <row r="46" spans="1:34" s="77" customFormat="1" ht="45" customHeight="1" x14ac:dyDescent="0.4">
      <c r="A46" s="98">
        <f>IF($B$15=DATOS!$B$3,EXTRACCIÓN!C30,IF($B$15=DATOS!$B$4,'TRATAMIENTO RESIDUOS'!C30,IF($B$15=DATOS!$B$5,'PRETRATAMIENTO FRUTAS'!C36,IF($B$15=DATOS!$B$6,'GENERACIÓN BIOGÁS'!C30," "))))</f>
        <v>0</v>
      </c>
      <c r="B46" s="98">
        <f>IF($B$15=DATOS!$B$3,EXTRACCIÓN!D30,IF($B$15=DATOS!$B$4,'TRATAMIENTO RESIDUOS'!D30,IF($B$15=DATOS!$B$5,'PRETRATAMIENTO FRUTAS'!D36,IF($B$15=DATOS!$B$6,'GENERACIÓN BIOGÁS'!D30," "))))</f>
        <v>0</v>
      </c>
      <c r="C46" s="98">
        <f>IF($B$15=DATOS!$B$3,EXTRACCIÓN!E30,IF($B$15=DATOS!$B$4,'TRATAMIENTO RESIDUOS'!E30,IF($B$15=DATOS!$B$5,'PRETRATAMIENTO FRUTAS'!E36,IF($B$15=DATOS!$B$6,'GENERACIÓN BIOGÁS'!E30," "))))</f>
        <v>0</v>
      </c>
      <c r="D46" s="98">
        <f>IF($B$15=DATOS!$B$3,EXTRACCIÓN!F30,IF($B$15=DATOS!$B$4,'TRATAMIENTO RESIDUOS'!F30,IF($B$15=DATOS!$B$5,'PRETRATAMIENTO FRUTAS'!F36,IF($B$15=DATOS!$B$6,'GENERACIÓN BIOGÁS'!F30," "))))</f>
        <v>0</v>
      </c>
      <c r="E46" s="98">
        <f>IF($B$15=DATOS!$B$3,EXTRACCIÓN!G30,IF($B$15=DATOS!$B$4,'TRATAMIENTO RESIDUOS'!G30,IF($B$15=DATOS!$B$5,'PRETRATAMIENTO FRUTAS'!G36,IF($B$15=DATOS!$B$6,'GENERACIÓN BIOGÁS'!G30," "))))</f>
        <v>0</v>
      </c>
      <c r="F46" s="98">
        <f>IF($B$15=DATOS!$B$3,EXTRACCIÓN!H30,IF($B$15=DATOS!$B$4,'TRATAMIENTO RESIDUOS'!H30,IF($B$15=DATOS!$B$5,'PRETRATAMIENTO FRUTAS'!H36,IF($B$15=DATOS!$B$6,'GENERACIÓN BIOGÁS'!H30," "))))</f>
        <v>0</v>
      </c>
      <c r="G46" s="98">
        <f>IF($B$15=DATOS!$B$3,EXTRACCIÓN!I30,IF($B$15=DATOS!$B$4,'TRATAMIENTO RESIDUOS'!I30,IF($B$15=DATOS!$B$5,'PRETRATAMIENTO FRUTAS'!I36,IF($B$15=DATOS!$B$6,'GENERACIÓN BIOGÁS'!I30," "))))</f>
        <v>0</v>
      </c>
      <c r="H46" s="98">
        <f>IF($B$15=DATOS!$B$3,EXTRACCIÓN!J30,IF($B$15=DATOS!$B$4,'TRATAMIENTO RESIDUOS'!J30,IF($B$15=DATOS!$B$5,'PRETRATAMIENTO FRUTAS'!J36,IF($B$15=DATOS!$B$6,'GENERACIÓN BIOGÁS'!J30," "))))</f>
        <v>0</v>
      </c>
      <c r="I46" s="98">
        <f>IF($B$15=DATOS!$B$3,EXTRACCIÓN!K30,IF($B$15=DATOS!$B$4,'TRATAMIENTO RESIDUOS'!K30,IF($B$15=DATOS!$B$5,'PRETRATAMIENTO FRUTAS'!K36,IF($B$15=DATOS!$B$6,'GENERACIÓN BIOGÁS'!K30," "))))</f>
        <v>0</v>
      </c>
      <c r="J46" s="98">
        <f>IF($B$15=DATOS!$B$3,EXTRACCIÓN!L30,IF($B$15=DATOS!$B$4,'TRATAMIENTO RESIDUOS'!L30,IF($B$15=DATOS!$B$5,'PRETRATAMIENTO FRUTAS'!L36,IF($B$15=DATOS!$B$6,'GENERACIÓN BIOGÁS'!L30," "))))</f>
        <v>0</v>
      </c>
      <c r="K46" s="98">
        <f>IF($B$15=DATOS!$B$3,EXTRACCIÓN!M30,IF($B$15=DATOS!$B$4,'TRATAMIENTO RESIDUOS'!M30,IF($B$15=DATOS!$B$5,'PRETRATAMIENTO FRUTAS'!M36,IF($B$15=DATOS!$B$6,'GENERACIÓN BIOGÁS'!M30," "))))</f>
        <v>0</v>
      </c>
      <c r="L46" s="98">
        <f>IF($B$15=DATOS!$B$3,EXTRACCIÓN!N30,IF($B$15=DATOS!$B$4,'TRATAMIENTO RESIDUOS'!N30,IF($B$15=DATOS!$B$5,'PRETRATAMIENTO FRUTAS'!N36,IF($B$15=DATOS!$B$6,'GENERACIÓN BIOGÁS'!N30," "))))</f>
        <v>0</v>
      </c>
      <c r="M46" s="98">
        <f>IF($B$15=DATOS!$B$3,EXTRACCIÓN!O30,IF($B$15=DATOS!$B$4,'TRATAMIENTO RESIDUOS'!O30,IF($B$15=DATOS!$B$5,'PRETRATAMIENTO FRUTAS'!O36,IF($B$15=DATOS!$B$6,'GENERACIÓN BIOGÁS'!O30," "))))</f>
        <v>0</v>
      </c>
      <c r="N46" s="98">
        <f>IF($B$15=DATOS!$B$3,EXTRACCIÓN!P30,IF($B$15=DATOS!$B$4,'TRATAMIENTO RESIDUOS'!P30,IF($B$15=DATOS!$B$5,'PRETRATAMIENTO FRUTAS'!P36,IF($B$15=DATOS!$B$6,'GENERACIÓN BIOGÁS'!P30," "))))</f>
        <v>0</v>
      </c>
      <c r="O46" s="98">
        <f>IF($B$15=DATOS!$B$3,EXTRACCIÓN!Q30,IF($B$15=DATOS!$B$4,'TRATAMIENTO RESIDUOS'!Q30,IF($B$15=DATOS!$B$5,'PRETRATAMIENTO FRUTAS'!Q36,IF($B$15=DATOS!$B$6,'GENERACIÓN BIOGÁS'!Q30," "))))</f>
        <v>0</v>
      </c>
      <c r="P46" s="98">
        <f>IF($B$15=DATOS!$B$3,EXTRACCIÓN!R30,IF($B$15=DATOS!$B$4,'TRATAMIENTO RESIDUOS'!R30,IF($B$15=DATOS!$B$5,'PRETRATAMIENTO FRUTAS'!R36,IF($B$15=DATOS!$B$6,'GENERACIÓN BIOGÁS'!R30," "))))</f>
        <v>0</v>
      </c>
      <c r="Q46" s="98">
        <f>IF($B$15=DATOS!$B$3,EXTRACCIÓN!S30,IF($B$15=DATOS!$B$4,'TRATAMIENTO RESIDUOS'!S30,IF($B$15=DATOS!$B$5,'PRETRATAMIENTO FRUTAS'!S36,IF($B$15=DATOS!$B$6,'GENERACIÓN BIOGÁS'!S30," "))))</f>
        <v>0</v>
      </c>
      <c r="R46" s="98">
        <f>IF($B$15=DATOS!$B$3,EXTRACCIÓN!T30,IF($B$15=DATOS!$B$4,'TRATAMIENTO RESIDUOS'!T30,IF($B$15=DATOS!$B$5,'PRETRATAMIENTO FRUTAS'!T36,IF($B$15=DATOS!$B$6,'GENERACIÓN BIOGÁS'!T30," "))))</f>
        <v>0</v>
      </c>
      <c r="S46" s="98">
        <f>IF($B$15=DATOS!$B$3,EXTRACCIÓN!U30,IF($B$15=DATOS!$B$4,'TRATAMIENTO RESIDUOS'!U30,IF($B$15=DATOS!$B$5,'PRETRATAMIENTO FRUTAS'!U36,IF($B$15=DATOS!$B$6,'GENERACIÓN BIOGÁS'!U30," "))))</f>
        <v>0</v>
      </c>
      <c r="T46" s="98">
        <f>IF($B$15=DATOS!$B$3,EXTRACCIÓN!V30,IF($B$15=DATOS!$B$4,'TRATAMIENTO RESIDUOS'!V30,IF($B$15=DATOS!$B$5,'PRETRATAMIENTO FRUTAS'!V36,IF($B$15=DATOS!$B$6,'GENERACIÓN BIOGÁS'!V30," "))))</f>
        <v>0</v>
      </c>
      <c r="U46" s="98">
        <f>IF($B$15=DATOS!$B$3,EXTRACCIÓN!W30,IF($B$15=DATOS!$B$4,'TRATAMIENTO RESIDUOS'!W30,IF($B$15=DATOS!$B$5,'PRETRATAMIENTO FRUTAS'!W36,IF($B$15=DATOS!$B$6,'GENERACIÓN BIOGÁS'!W30," "))))</f>
        <v>0</v>
      </c>
      <c r="V46" s="98">
        <f>IF($B$15=DATOS!$B$3,EXTRACCIÓN!X30,IF($B$15=DATOS!$B$4,'TRATAMIENTO RESIDUOS'!X30,IF($B$15=DATOS!$B$5,'PRETRATAMIENTO FRUTAS'!X36,IF($B$15=DATOS!$B$6,'GENERACIÓN BIOGÁS'!X30," "))))</f>
        <v>0</v>
      </c>
      <c r="W46" s="98">
        <f>IF($B$15=DATOS!$B$3,EXTRACCIÓN!Y30,IF($B$15=DATOS!$B$4,'TRATAMIENTO RESIDUOS'!Y30,IF($B$15=DATOS!$B$5,'PRETRATAMIENTO FRUTAS'!Y36,IF($B$15=DATOS!$B$6,'GENERACIÓN BIOGÁS'!Y30," "))))</f>
        <v>0</v>
      </c>
      <c r="X46" s="98">
        <f>IF($B$15=DATOS!$B$3,EXTRACCIÓN!Z30,IF($B$15=DATOS!$B$4,'TRATAMIENTO RESIDUOS'!Z30,IF($B$15=DATOS!$B$5,'PRETRATAMIENTO FRUTAS'!Z36,IF($B$15=DATOS!$B$6,'GENERACIÓN BIOGÁS'!Z30," "))))</f>
        <v>0</v>
      </c>
      <c r="Y46" s="98">
        <f>IF($B$15=DATOS!$B$3,EXTRACCIÓN!AA30,IF($B$15=DATOS!$B$4,'TRATAMIENTO RESIDUOS'!AA30,IF($B$15=DATOS!$B$5,'PRETRATAMIENTO FRUTAS'!AA36,IF($B$15=DATOS!$B$6,'GENERACIÓN BIOGÁS'!AA30," "))))</f>
        <v>0</v>
      </c>
      <c r="Z46" s="98">
        <f>IF($B$15=DATOS!$B$3,EXTRACCIÓN!AB30,IF($B$15=DATOS!$B$4,'TRATAMIENTO RESIDUOS'!AB30,IF($B$15=DATOS!$B$5,'PRETRATAMIENTO FRUTAS'!AB36,IF($B$15=DATOS!$B$6,'GENERACIÓN BIOGÁS'!AB30," "))))</f>
        <v>0</v>
      </c>
      <c r="AA46" s="98">
        <f>IF($B$15=DATOS!$B$3,EXTRACCIÓN!AC30,IF($B$15=DATOS!$B$4,'TRATAMIENTO RESIDUOS'!AC30,IF($B$15=DATOS!$B$5,'PRETRATAMIENTO FRUTAS'!AC36,IF($B$15=DATOS!$B$6,'GENERACIÓN BIOGÁS'!AC30," "))))</f>
        <v>0</v>
      </c>
      <c r="AB46" s="98">
        <f>IF($B$15=DATOS!$B$3,EXTRACCIÓN!AD30,IF($B$15=DATOS!$B$4,'TRATAMIENTO RESIDUOS'!AD30,IF($B$15=DATOS!$B$5,'PRETRATAMIENTO FRUTAS'!AD36,IF($B$15=DATOS!$B$6,'GENERACIÓN BIOGÁS'!AD30," "))))</f>
        <v>0</v>
      </c>
      <c r="AC46" s="98">
        <f>IF($B$15=DATOS!$B$3,EXTRACCIÓN!AE30,IF($B$15=DATOS!$B$4,'TRATAMIENTO RESIDUOS'!AE30,IF($B$15=DATOS!$B$5,'PRETRATAMIENTO FRUTAS'!AE36,IF($B$15=DATOS!$B$6,'GENERACIÓN BIOGÁS'!AE30," "))))</f>
        <v>0</v>
      </c>
      <c r="AD46" s="98">
        <f>IF($B$15=DATOS!$B$3,EXTRACCIÓN!AF30,IF($B$15=DATOS!$B$4,'TRATAMIENTO RESIDUOS'!AF30,IF($B$15=DATOS!$B$5,'PRETRATAMIENTO FRUTAS'!AF36,IF($B$15=DATOS!$B$6,'GENERACIÓN BIOGÁS'!AF30," "))))</f>
        <v>0</v>
      </c>
      <c r="AE46" s="98">
        <f>IF($B$15=DATOS!$B$3,EXTRACCIÓN!AG30,IF($B$15=DATOS!$B$4,'TRATAMIENTO RESIDUOS'!AG30,IF($B$15=DATOS!$B$5,'PRETRATAMIENTO FRUTAS'!AG36,IF($B$15=DATOS!$B$6,'GENERACIÓN BIOGÁS'!AG30," "))))</f>
        <v>0</v>
      </c>
      <c r="AF46" s="78" t="str">
        <f>IF($B$15=DATOS!$B$3,EXTRACCIÓN!AH30,IF($B$15=DATOS!$B$4,'TRATAMIENTO RESIDUOS'!AH30,IF($B$15=DATOS!$B$5,'PRETRATAMIENTO FRUTAS'!AH36,IF($B$15=DATOS!$B$5,'GENERACIÓN BIOGÁS'!AH30," "))))</f>
        <v xml:space="preserve"> </v>
      </c>
      <c r="AG46" s="78" t="str">
        <f>IF($B$15=DATOS!$B$3,EXTRACCIÓN!AI30,IF($B$15=DATOS!$B$4,'TRATAMIENTO RESIDUOS'!AI30,IF($B$15=DATOS!$B$5,'PRETRATAMIENTO FRUTAS'!AI36,IF($B$15=DATOS!$B$5,'GENERACIÓN BIOGÁS'!AI30," "))))</f>
        <v xml:space="preserve"> </v>
      </c>
      <c r="AH46" s="78" t="str">
        <f>IF($B$15=DATOS!$B$3,EXTRACCIÓN!AJ30,IF($B$15=DATOS!$B$4,'TRATAMIENTO RESIDUOS'!AJ30,IF($B$15=DATOS!$B$5,'PRETRATAMIENTO FRUTAS'!AJ36,IF($B$15=DATOS!$B$5,'GENERACIÓN BIOGÁS'!AJ30," "))))</f>
        <v xml:space="preserve"> </v>
      </c>
    </row>
    <row r="47" spans="1:34" s="77" customFormat="1" ht="45" customHeight="1" x14ac:dyDescent="0.4">
      <c r="A47" s="98">
        <f>IF($B$15=DATOS!$B$3,EXTRACCIÓN!C31,IF($B$15=DATOS!$B$4,'TRATAMIENTO RESIDUOS'!C31,IF($B$15=DATOS!$B$5,'PRETRATAMIENTO FRUTAS'!C37,IF($B$15=DATOS!$B$6,'GENERACIÓN BIOGÁS'!C31," "))))</f>
        <v>0</v>
      </c>
      <c r="B47" s="98">
        <f>IF($B$15=DATOS!$B$3,EXTRACCIÓN!D31,IF($B$15=DATOS!$B$4,'TRATAMIENTO RESIDUOS'!D31,IF($B$15=DATOS!$B$5,'PRETRATAMIENTO FRUTAS'!D37,IF($B$15=DATOS!$B$6,'GENERACIÓN BIOGÁS'!D31," "))))</f>
        <v>0</v>
      </c>
      <c r="C47" s="98">
        <f>IF($B$15=DATOS!$B$3,EXTRACCIÓN!E31,IF($B$15=DATOS!$B$4,'TRATAMIENTO RESIDUOS'!E31,IF($B$15=DATOS!$B$5,'PRETRATAMIENTO FRUTAS'!E37,IF($B$15=DATOS!$B$6,'GENERACIÓN BIOGÁS'!E31," "))))</f>
        <v>0</v>
      </c>
      <c r="D47" s="98">
        <f>IF($B$15=DATOS!$B$3,EXTRACCIÓN!F31,IF($B$15=DATOS!$B$4,'TRATAMIENTO RESIDUOS'!F31,IF($B$15=DATOS!$B$5,'PRETRATAMIENTO FRUTAS'!F37,IF($B$15=DATOS!$B$6,'GENERACIÓN BIOGÁS'!F31," "))))</f>
        <v>0</v>
      </c>
      <c r="E47" s="98">
        <f>IF($B$15=DATOS!$B$3,EXTRACCIÓN!G31,IF($B$15=DATOS!$B$4,'TRATAMIENTO RESIDUOS'!G31,IF($B$15=DATOS!$B$5,'PRETRATAMIENTO FRUTAS'!G37,IF($B$15=DATOS!$B$6,'GENERACIÓN BIOGÁS'!G31," "))))</f>
        <v>0</v>
      </c>
      <c r="F47" s="98">
        <f>IF($B$15=DATOS!$B$3,EXTRACCIÓN!H31,IF($B$15=DATOS!$B$4,'TRATAMIENTO RESIDUOS'!H31,IF($B$15=DATOS!$B$5,'PRETRATAMIENTO FRUTAS'!H37,IF($B$15=DATOS!$B$6,'GENERACIÓN BIOGÁS'!H31," "))))</f>
        <v>0</v>
      </c>
      <c r="G47" s="98">
        <f>IF($B$15=DATOS!$B$3,EXTRACCIÓN!I31,IF($B$15=DATOS!$B$4,'TRATAMIENTO RESIDUOS'!I31,IF($B$15=DATOS!$B$5,'PRETRATAMIENTO FRUTAS'!I37,IF($B$15=DATOS!$B$6,'GENERACIÓN BIOGÁS'!I31," "))))</f>
        <v>0</v>
      </c>
      <c r="H47" s="98">
        <f>IF($B$15=DATOS!$B$3,EXTRACCIÓN!J31,IF($B$15=DATOS!$B$4,'TRATAMIENTO RESIDUOS'!J31,IF($B$15=DATOS!$B$5,'PRETRATAMIENTO FRUTAS'!J37,IF($B$15=DATOS!$B$6,'GENERACIÓN BIOGÁS'!J31," "))))</f>
        <v>0</v>
      </c>
      <c r="I47" s="98">
        <f>IF($B$15=DATOS!$B$3,EXTRACCIÓN!K31,IF($B$15=DATOS!$B$4,'TRATAMIENTO RESIDUOS'!K31,IF($B$15=DATOS!$B$5,'PRETRATAMIENTO FRUTAS'!K37,IF($B$15=DATOS!$B$6,'GENERACIÓN BIOGÁS'!K31," "))))</f>
        <v>0</v>
      </c>
      <c r="J47" s="98">
        <f>IF($B$15=DATOS!$B$3,EXTRACCIÓN!L31,IF($B$15=DATOS!$B$4,'TRATAMIENTO RESIDUOS'!L31,IF($B$15=DATOS!$B$5,'PRETRATAMIENTO FRUTAS'!L37,IF($B$15=DATOS!$B$6,'GENERACIÓN BIOGÁS'!L31," "))))</f>
        <v>0</v>
      </c>
      <c r="K47" s="98">
        <f>IF($B$15=DATOS!$B$3,EXTRACCIÓN!M31,IF($B$15=DATOS!$B$4,'TRATAMIENTO RESIDUOS'!M31,IF($B$15=DATOS!$B$5,'PRETRATAMIENTO FRUTAS'!M37,IF($B$15=DATOS!$B$6,'GENERACIÓN BIOGÁS'!M31," "))))</f>
        <v>0</v>
      </c>
      <c r="L47" s="98">
        <f>IF($B$15=DATOS!$B$3,EXTRACCIÓN!N31,IF($B$15=DATOS!$B$4,'TRATAMIENTO RESIDUOS'!N31,IF($B$15=DATOS!$B$5,'PRETRATAMIENTO FRUTAS'!N37,IF($B$15=DATOS!$B$6,'GENERACIÓN BIOGÁS'!N31," "))))</f>
        <v>0</v>
      </c>
      <c r="M47" s="98">
        <f>IF($B$15=DATOS!$B$3,EXTRACCIÓN!O31,IF($B$15=DATOS!$B$4,'TRATAMIENTO RESIDUOS'!O31,IF($B$15=DATOS!$B$5,'PRETRATAMIENTO FRUTAS'!O37,IF($B$15=DATOS!$B$6,'GENERACIÓN BIOGÁS'!O31," "))))</f>
        <v>0</v>
      </c>
      <c r="N47" s="98">
        <f>IF($B$15=DATOS!$B$3,EXTRACCIÓN!P31,IF($B$15=DATOS!$B$4,'TRATAMIENTO RESIDUOS'!P31,IF($B$15=DATOS!$B$5,'PRETRATAMIENTO FRUTAS'!P37,IF($B$15=DATOS!$B$6,'GENERACIÓN BIOGÁS'!P31," "))))</f>
        <v>0</v>
      </c>
      <c r="O47" s="98">
        <f>IF($B$15=DATOS!$B$3,EXTRACCIÓN!Q31,IF($B$15=DATOS!$B$4,'TRATAMIENTO RESIDUOS'!Q31,IF($B$15=DATOS!$B$5,'PRETRATAMIENTO FRUTAS'!Q37,IF($B$15=DATOS!$B$6,'GENERACIÓN BIOGÁS'!Q31," "))))</f>
        <v>0</v>
      </c>
      <c r="P47" s="98">
        <f>IF($B$15=DATOS!$B$3,EXTRACCIÓN!R31,IF($B$15=DATOS!$B$4,'TRATAMIENTO RESIDUOS'!R31,IF($B$15=DATOS!$B$5,'PRETRATAMIENTO FRUTAS'!R37,IF($B$15=DATOS!$B$6,'GENERACIÓN BIOGÁS'!R31," "))))</f>
        <v>0</v>
      </c>
      <c r="Q47" s="98">
        <f>IF($B$15=DATOS!$B$3,EXTRACCIÓN!S31,IF($B$15=DATOS!$B$4,'TRATAMIENTO RESIDUOS'!S31,IF($B$15=DATOS!$B$5,'PRETRATAMIENTO FRUTAS'!S37,IF($B$15=DATOS!$B$6,'GENERACIÓN BIOGÁS'!S31," "))))</f>
        <v>0</v>
      </c>
      <c r="R47" s="98">
        <f>IF($B$15=DATOS!$B$3,EXTRACCIÓN!T31,IF($B$15=DATOS!$B$4,'TRATAMIENTO RESIDUOS'!T31,IF($B$15=DATOS!$B$5,'PRETRATAMIENTO FRUTAS'!T37,IF($B$15=DATOS!$B$6,'GENERACIÓN BIOGÁS'!T31," "))))</f>
        <v>0</v>
      </c>
      <c r="S47" s="98">
        <f>IF($B$15=DATOS!$B$3,EXTRACCIÓN!U31,IF($B$15=DATOS!$B$4,'TRATAMIENTO RESIDUOS'!U31,IF($B$15=DATOS!$B$5,'PRETRATAMIENTO FRUTAS'!U37,IF($B$15=DATOS!$B$6,'GENERACIÓN BIOGÁS'!U31," "))))</f>
        <v>0</v>
      </c>
      <c r="T47" s="98">
        <f>IF($B$15=DATOS!$B$3,EXTRACCIÓN!V31,IF($B$15=DATOS!$B$4,'TRATAMIENTO RESIDUOS'!V31,IF($B$15=DATOS!$B$5,'PRETRATAMIENTO FRUTAS'!V37,IF($B$15=DATOS!$B$6,'GENERACIÓN BIOGÁS'!V31," "))))</f>
        <v>0</v>
      </c>
      <c r="U47" s="98">
        <f>IF($B$15=DATOS!$B$3,EXTRACCIÓN!W31,IF($B$15=DATOS!$B$4,'TRATAMIENTO RESIDUOS'!W31,IF($B$15=DATOS!$B$5,'PRETRATAMIENTO FRUTAS'!W37,IF($B$15=DATOS!$B$6,'GENERACIÓN BIOGÁS'!W31," "))))</f>
        <v>0</v>
      </c>
      <c r="V47" s="98">
        <f>IF($B$15=DATOS!$B$3,EXTRACCIÓN!X31,IF($B$15=DATOS!$B$4,'TRATAMIENTO RESIDUOS'!X31,IF($B$15=DATOS!$B$5,'PRETRATAMIENTO FRUTAS'!X37,IF($B$15=DATOS!$B$6,'GENERACIÓN BIOGÁS'!X31," "))))</f>
        <v>0</v>
      </c>
      <c r="W47" s="98">
        <f>IF($B$15=DATOS!$B$3,EXTRACCIÓN!Y31,IF($B$15=DATOS!$B$4,'TRATAMIENTO RESIDUOS'!Y31,IF($B$15=DATOS!$B$5,'PRETRATAMIENTO FRUTAS'!Y37,IF($B$15=DATOS!$B$6,'GENERACIÓN BIOGÁS'!Y31," "))))</f>
        <v>0</v>
      </c>
      <c r="X47" s="98">
        <f>IF($B$15=DATOS!$B$3,EXTRACCIÓN!Z31,IF($B$15=DATOS!$B$4,'TRATAMIENTO RESIDUOS'!Z31,IF($B$15=DATOS!$B$5,'PRETRATAMIENTO FRUTAS'!Z37,IF($B$15=DATOS!$B$6,'GENERACIÓN BIOGÁS'!Z31," "))))</f>
        <v>0</v>
      </c>
      <c r="Y47" s="98">
        <f>IF($B$15=DATOS!$B$3,EXTRACCIÓN!AA31,IF($B$15=DATOS!$B$4,'TRATAMIENTO RESIDUOS'!AA31,IF($B$15=DATOS!$B$5,'PRETRATAMIENTO FRUTAS'!AA37,IF($B$15=DATOS!$B$6,'GENERACIÓN BIOGÁS'!AA31," "))))</f>
        <v>0</v>
      </c>
      <c r="Z47" s="98">
        <f>IF($B$15=DATOS!$B$3,EXTRACCIÓN!AB31,IF($B$15=DATOS!$B$4,'TRATAMIENTO RESIDUOS'!AB31,IF($B$15=DATOS!$B$5,'PRETRATAMIENTO FRUTAS'!AB37,IF($B$15=DATOS!$B$6,'GENERACIÓN BIOGÁS'!AB31," "))))</f>
        <v>0</v>
      </c>
      <c r="AA47" s="98">
        <f>IF($B$15=DATOS!$B$3,EXTRACCIÓN!AC31,IF($B$15=DATOS!$B$4,'TRATAMIENTO RESIDUOS'!AC31,IF($B$15=DATOS!$B$5,'PRETRATAMIENTO FRUTAS'!AC37,IF($B$15=DATOS!$B$6,'GENERACIÓN BIOGÁS'!AC31," "))))</f>
        <v>0</v>
      </c>
      <c r="AB47" s="98">
        <f>IF($B$15=DATOS!$B$3,EXTRACCIÓN!AD31,IF($B$15=DATOS!$B$4,'TRATAMIENTO RESIDUOS'!AD31,IF($B$15=DATOS!$B$5,'PRETRATAMIENTO FRUTAS'!AD37,IF($B$15=DATOS!$B$6,'GENERACIÓN BIOGÁS'!AD31," "))))</f>
        <v>0</v>
      </c>
      <c r="AC47" s="98">
        <f>IF($B$15=DATOS!$B$3,EXTRACCIÓN!AE31,IF($B$15=DATOS!$B$4,'TRATAMIENTO RESIDUOS'!AE31,IF($B$15=DATOS!$B$5,'PRETRATAMIENTO FRUTAS'!AE37,IF($B$15=DATOS!$B$6,'GENERACIÓN BIOGÁS'!AE31," "))))</f>
        <v>0</v>
      </c>
      <c r="AD47" s="98">
        <f>IF($B$15=DATOS!$B$3,EXTRACCIÓN!AF31,IF($B$15=DATOS!$B$4,'TRATAMIENTO RESIDUOS'!AF31,IF($B$15=DATOS!$B$5,'PRETRATAMIENTO FRUTAS'!AF37,IF($B$15=DATOS!$B$6,'GENERACIÓN BIOGÁS'!AF31," "))))</f>
        <v>0</v>
      </c>
      <c r="AE47" s="98">
        <f>IF($B$15=DATOS!$B$3,EXTRACCIÓN!AG31,IF($B$15=DATOS!$B$4,'TRATAMIENTO RESIDUOS'!AG31,IF($B$15=DATOS!$B$5,'PRETRATAMIENTO FRUTAS'!AG37,IF($B$15=DATOS!$B$6,'GENERACIÓN BIOGÁS'!AG31," "))))</f>
        <v>0</v>
      </c>
      <c r="AF47" s="78" t="str">
        <f>IF($B$15=DATOS!$B$3,EXTRACCIÓN!AH31,IF($B$15=DATOS!$B$4,'TRATAMIENTO RESIDUOS'!AH31,IF($B$15=DATOS!$B$5,'PRETRATAMIENTO FRUTAS'!AH37,IF($B$15=DATOS!$B$5,'GENERACIÓN BIOGÁS'!AH31," "))))</f>
        <v xml:space="preserve"> </v>
      </c>
      <c r="AG47" s="78" t="str">
        <f>IF($B$15=DATOS!$B$3,EXTRACCIÓN!AI31,IF($B$15=DATOS!$B$4,'TRATAMIENTO RESIDUOS'!AI31,IF($B$15=DATOS!$B$5,'PRETRATAMIENTO FRUTAS'!AI37,IF($B$15=DATOS!$B$5,'GENERACIÓN BIOGÁS'!AI31," "))))</f>
        <v xml:space="preserve"> </v>
      </c>
      <c r="AH47" s="78" t="str">
        <f>IF($B$15=DATOS!$B$3,EXTRACCIÓN!AJ31,IF($B$15=DATOS!$B$4,'TRATAMIENTO RESIDUOS'!AJ31,IF($B$15=DATOS!$B$5,'PRETRATAMIENTO FRUTAS'!AJ37,IF($B$15=DATOS!$B$5,'GENERACIÓN BIOGÁS'!AJ31," "))))</f>
        <v xml:space="preserve"> </v>
      </c>
    </row>
    <row r="48" spans="1:34" s="77" customFormat="1" ht="45" customHeight="1" x14ac:dyDescent="0.4">
      <c r="A48" s="98">
        <f>IF($B$15=DATOS!$B$3,EXTRACCIÓN!C32,IF($B$15=DATOS!$B$4,'TRATAMIENTO RESIDUOS'!C32,IF($B$15=DATOS!$B$5,'PRETRATAMIENTO FRUTAS'!C38,IF($B$15=DATOS!$B$6,'GENERACIÓN BIOGÁS'!C32," "))))</f>
        <v>0</v>
      </c>
      <c r="B48" s="98">
        <f>IF($B$15=DATOS!$B$3,EXTRACCIÓN!D32,IF($B$15=DATOS!$B$4,'TRATAMIENTO RESIDUOS'!D32,IF($B$15=DATOS!$B$5,'PRETRATAMIENTO FRUTAS'!D38,IF($B$15=DATOS!$B$6,'GENERACIÓN BIOGÁS'!D32," "))))</f>
        <v>0</v>
      </c>
      <c r="C48" s="98">
        <f>IF($B$15=DATOS!$B$3,EXTRACCIÓN!E32,IF($B$15=DATOS!$B$4,'TRATAMIENTO RESIDUOS'!E32,IF($B$15=DATOS!$B$5,'PRETRATAMIENTO FRUTAS'!E38,IF($B$15=DATOS!$B$6,'GENERACIÓN BIOGÁS'!E32," "))))</f>
        <v>0</v>
      </c>
      <c r="D48" s="98">
        <f>IF($B$15=DATOS!$B$3,EXTRACCIÓN!F32,IF($B$15=DATOS!$B$4,'TRATAMIENTO RESIDUOS'!F32,IF($B$15=DATOS!$B$5,'PRETRATAMIENTO FRUTAS'!F38,IF($B$15=DATOS!$B$6,'GENERACIÓN BIOGÁS'!F32," "))))</f>
        <v>0</v>
      </c>
      <c r="E48" s="98">
        <f>IF($B$15=DATOS!$B$3,EXTRACCIÓN!G32,IF($B$15=DATOS!$B$4,'TRATAMIENTO RESIDUOS'!G32,IF($B$15=DATOS!$B$5,'PRETRATAMIENTO FRUTAS'!G38,IF($B$15=DATOS!$B$6,'GENERACIÓN BIOGÁS'!G32," "))))</f>
        <v>0</v>
      </c>
      <c r="F48" s="98">
        <f>IF($B$15=DATOS!$B$3,EXTRACCIÓN!H32,IF($B$15=DATOS!$B$4,'TRATAMIENTO RESIDUOS'!H32,IF($B$15=DATOS!$B$5,'PRETRATAMIENTO FRUTAS'!H38,IF($B$15=DATOS!$B$6,'GENERACIÓN BIOGÁS'!H32," "))))</f>
        <v>0</v>
      </c>
      <c r="G48" s="98">
        <f>IF($B$15=DATOS!$B$3,EXTRACCIÓN!I32,IF($B$15=DATOS!$B$4,'TRATAMIENTO RESIDUOS'!I32,IF($B$15=DATOS!$B$5,'PRETRATAMIENTO FRUTAS'!I38,IF($B$15=DATOS!$B$6,'GENERACIÓN BIOGÁS'!I32," "))))</f>
        <v>0</v>
      </c>
      <c r="H48" s="98">
        <f>IF($B$15=DATOS!$B$3,EXTRACCIÓN!J32,IF($B$15=DATOS!$B$4,'TRATAMIENTO RESIDUOS'!J32,IF($B$15=DATOS!$B$5,'PRETRATAMIENTO FRUTAS'!J38,IF($B$15=DATOS!$B$6,'GENERACIÓN BIOGÁS'!J32," "))))</f>
        <v>0</v>
      </c>
      <c r="I48" s="98">
        <f>IF($B$15=DATOS!$B$3,EXTRACCIÓN!K32,IF($B$15=DATOS!$B$4,'TRATAMIENTO RESIDUOS'!K32,IF($B$15=DATOS!$B$5,'PRETRATAMIENTO FRUTAS'!K38,IF($B$15=DATOS!$B$6,'GENERACIÓN BIOGÁS'!K32," "))))</f>
        <v>0</v>
      </c>
      <c r="J48" s="98">
        <f>IF($B$15=DATOS!$B$3,EXTRACCIÓN!L32,IF($B$15=DATOS!$B$4,'TRATAMIENTO RESIDUOS'!L32,IF($B$15=DATOS!$B$5,'PRETRATAMIENTO FRUTAS'!L38,IF($B$15=DATOS!$B$6,'GENERACIÓN BIOGÁS'!L32," "))))</f>
        <v>0</v>
      </c>
      <c r="K48" s="98">
        <f>IF($B$15=DATOS!$B$3,EXTRACCIÓN!M32,IF($B$15=DATOS!$B$4,'TRATAMIENTO RESIDUOS'!M32,IF($B$15=DATOS!$B$5,'PRETRATAMIENTO FRUTAS'!M38,IF($B$15=DATOS!$B$6,'GENERACIÓN BIOGÁS'!M32," "))))</f>
        <v>0</v>
      </c>
      <c r="L48" s="98">
        <f>IF($B$15=DATOS!$B$3,EXTRACCIÓN!N32,IF($B$15=DATOS!$B$4,'TRATAMIENTO RESIDUOS'!N32,IF($B$15=DATOS!$B$5,'PRETRATAMIENTO FRUTAS'!N38,IF($B$15=DATOS!$B$6,'GENERACIÓN BIOGÁS'!N32," "))))</f>
        <v>0</v>
      </c>
      <c r="M48" s="98">
        <f>IF($B$15=DATOS!$B$3,EXTRACCIÓN!O32,IF($B$15=DATOS!$B$4,'TRATAMIENTO RESIDUOS'!O32,IF($B$15=DATOS!$B$5,'PRETRATAMIENTO FRUTAS'!O38,IF($B$15=DATOS!$B$6,'GENERACIÓN BIOGÁS'!O32," "))))</f>
        <v>0</v>
      </c>
      <c r="N48" s="98">
        <f>IF($B$15=DATOS!$B$3,EXTRACCIÓN!P32,IF($B$15=DATOS!$B$4,'TRATAMIENTO RESIDUOS'!P32,IF($B$15=DATOS!$B$5,'PRETRATAMIENTO FRUTAS'!P38,IF($B$15=DATOS!$B$6,'GENERACIÓN BIOGÁS'!P32," "))))</f>
        <v>0</v>
      </c>
      <c r="O48" s="98">
        <f>IF($B$15=DATOS!$B$3,EXTRACCIÓN!Q32,IF($B$15=DATOS!$B$4,'TRATAMIENTO RESIDUOS'!Q32,IF($B$15=DATOS!$B$5,'PRETRATAMIENTO FRUTAS'!Q38,IF($B$15=DATOS!$B$6,'GENERACIÓN BIOGÁS'!Q32," "))))</f>
        <v>0</v>
      </c>
      <c r="P48" s="98">
        <f>IF($B$15=DATOS!$B$3,EXTRACCIÓN!R32,IF($B$15=DATOS!$B$4,'TRATAMIENTO RESIDUOS'!R32,IF($B$15=DATOS!$B$5,'PRETRATAMIENTO FRUTAS'!R38,IF($B$15=DATOS!$B$6,'GENERACIÓN BIOGÁS'!R32," "))))</f>
        <v>0</v>
      </c>
      <c r="Q48" s="98">
        <f>IF($B$15=DATOS!$B$3,EXTRACCIÓN!S32,IF($B$15=DATOS!$B$4,'TRATAMIENTO RESIDUOS'!S32,IF($B$15=DATOS!$B$5,'PRETRATAMIENTO FRUTAS'!S38,IF($B$15=DATOS!$B$6,'GENERACIÓN BIOGÁS'!S32," "))))</f>
        <v>0</v>
      </c>
      <c r="R48" s="98">
        <f>IF($B$15=DATOS!$B$3,EXTRACCIÓN!T32,IF($B$15=DATOS!$B$4,'TRATAMIENTO RESIDUOS'!T32,IF($B$15=DATOS!$B$5,'PRETRATAMIENTO FRUTAS'!T38,IF($B$15=DATOS!$B$6,'GENERACIÓN BIOGÁS'!T32," "))))</f>
        <v>0</v>
      </c>
      <c r="S48" s="98">
        <f>IF($B$15=DATOS!$B$3,EXTRACCIÓN!U32,IF($B$15=DATOS!$B$4,'TRATAMIENTO RESIDUOS'!U32,IF($B$15=DATOS!$B$5,'PRETRATAMIENTO FRUTAS'!U38,IF($B$15=DATOS!$B$6,'GENERACIÓN BIOGÁS'!U32," "))))</f>
        <v>0</v>
      </c>
      <c r="T48" s="98">
        <f>IF($B$15=DATOS!$B$3,EXTRACCIÓN!V32,IF($B$15=DATOS!$B$4,'TRATAMIENTO RESIDUOS'!V32,IF($B$15=DATOS!$B$5,'PRETRATAMIENTO FRUTAS'!V38,IF($B$15=DATOS!$B$6,'GENERACIÓN BIOGÁS'!V32," "))))</f>
        <v>0</v>
      </c>
      <c r="U48" s="98">
        <f>IF($B$15=DATOS!$B$3,EXTRACCIÓN!W32,IF($B$15=DATOS!$B$4,'TRATAMIENTO RESIDUOS'!W32,IF($B$15=DATOS!$B$5,'PRETRATAMIENTO FRUTAS'!W38,IF($B$15=DATOS!$B$6,'GENERACIÓN BIOGÁS'!W32," "))))</f>
        <v>0</v>
      </c>
      <c r="V48" s="98">
        <f>IF($B$15=DATOS!$B$3,EXTRACCIÓN!X32,IF($B$15=DATOS!$B$4,'TRATAMIENTO RESIDUOS'!X32,IF($B$15=DATOS!$B$5,'PRETRATAMIENTO FRUTAS'!X38,IF($B$15=DATOS!$B$6,'GENERACIÓN BIOGÁS'!X32," "))))</f>
        <v>0</v>
      </c>
      <c r="W48" s="98">
        <f>IF($B$15=DATOS!$B$3,EXTRACCIÓN!Y32,IF($B$15=DATOS!$B$4,'TRATAMIENTO RESIDUOS'!Y32,IF($B$15=DATOS!$B$5,'PRETRATAMIENTO FRUTAS'!Y38,IF($B$15=DATOS!$B$6,'GENERACIÓN BIOGÁS'!Y32," "))))</f>
        <v>0</v>
      </c>
      <c r="X48" s="98">
        <f>IF($B$15=DATOS!$B$3,EXTRACCIÓN!Z32,IF($B$15=DATOS!$B$4,'TRATAMIENTO RESIDUOS'!Z32,IF($B$15=DATOS!$B$5,'PRETRATAMIENTO FRUTAS'!Z38,IF($B$15=DATOS!$B$6,'GENERACIÓN BIOGÁS'!Z32," "))))</f>
        <v>0</v>
      </c>
      <c r="Y48" s="98">
        <f>IF($B$15=DATOS!$B$3,EXTRACCIÓN!AA32,IF($B$15=DATOS!$B$4,'TRATAMIENTO RESIDUOS'!AA32,IF($B$15=DATOS!$B$5,'PRETRATAMIENTO FRUTAS'!AA38,IF($B$15=DATOS!$B$6,'GENERACIÓN BIOGÁS'!AA32," "))))</f>
        <v>0</v>
      </c>
      <c r="Z48" s="98">
        <f>IF($B$15=DATOS!$B$3,EXTRACCIÓN!AB32,IF($B$15=DATOS!$B$4,'TRATAMIENTO RESIDUOS'!AB32,IF($B$15=DATOS!$B$5,'PRETRATAMIENTO FRUTAS'!AB38,IF($B$15=DATOS!$B$6,'GENERACIÓN BIOGÁS'!AB32," "))))</f>
        <v>0</v>
      </c>
      <c r="AA48" s="98">
        <f>IF($B$15=DATOS!$B$3,EXTRACCIÓN!AC32,IF($B$15=DATOS!$B$4,'TRATAMIENTO RESIDUOS'!AC32,IF($B$15=DATOS!$B$5,'PRETRATAMIENTO FRUTAS'!AC38,IF($B$15=DATOS!$B$6,'GENERACIÓN BIOGÁS'!AC32," "))))</f>
        <v>0</v>
      </c>
      <c r="AB48" s="98">
        <f>IF($B$15=DATOS!$B$3,EXTRACCIÓN!AD32,IF($B$15=DATOS!$B$4,'TRATAMIENTO RESIDUOS'!AD32,IF($B$15=DATOS!$B$5,'PRETRATAMIENTO FRUTAS'!AD38,IF($B$15=DATOS!$B$6,'GENERACIÓN BIOGÁS'!AD32," "))))</f>
        <v>0</v>
      </c>
      <c r="AC48" s="98">
        <f>IF($B$15=DATOS!$B$3,EXTRACCIÓN!AE32,IF($B$15=DATOS!$B$4,'TRATAMIENTO RESIDUOS'!AE32,IF($B$15=DATOS!$B$5,'PRETRATAMIENTO FRUTAS'!AE38,IF($B$15=DATOS!$B$6,'GENERACIÓN BIOGÁS'!AE32," "))))</f>
        <v>0</v>
      </c>
      <c r="AD48" s="98">
        <f>IF($B$15=DATOS!$B$3,EXTRACCIÓN!AF32,IF($B$15=DATOS!$B$4,'TRATAMIENTO RESIDUOS'!AF32,IF($B$15=DATOS!$B$5,'PRETRATAMIENTO FRUTAS'!AF38,IF($B$15=DATOS!$B$6,'GENERACIÓN BIOGÁS'!AF32," "))))</f>
        <v>0</v>
      </c>
      <c r="AE48" s="98">
        <f>IF($B$15=DATOS!$B$3,EXTRACCIÓN!AG32,IF($B$15=DATOS!$B$4,'TRATAMIENTO RESIDUOS'!AG32,IF($B$15=DATOS!$B$5,'PRETRATAMIENTO FRUTAS'!AG38,IF($B$15=DATOS!$B$6,'GENERACIÓN BIOGÁS'!AG32," "))))</f>
        <v>0</v>
      </c>
      <c r="AF48" s="78" t="str">
        <f>IF($B$15=DATOS!$B$3,EXTRACCIÓN!AH32,IF($B$15=DATOS!$B$4,'TRATAMIENTO RESIDUOS'!AH32,IF($B$15=DATOS!$B$5,'PRETRATAMIENTO FRUTAS'!AH38,IF($B$15=DATOS!$B$5,'GENERACIÓN BIOGÁS'!AH32," "))))</f>
        <v xml:space="preserve"> </v>
      </c>
      <c r="AG48" s="78" t="str">
        <f>IF($B$15=DATOS!$B$3,EXTRACCIÓN!AI32,IF($B$15=DATOS!$B$4,'TRATAMIENTO RESIDUOS'!AI32,IF($B$15=DATOS!$B$5,'PRETRATAMIENTO FRUTAS'!AI38,IF($B$15=DATOS!$B$5,'GENERACIÓN BIOGÁS'!AI32," "))))</f>
        <v xml:space="preserve"> </v>
      </c>
      <c r="AH48" s="78" t="str">
        <f>IF($B$15=DATOS!$B$3,EXTRACCIÓN!AJ32,IF($B$15=DATOS!$B$4,'TRATAMIENTO RESIDUOS'!AJ32,IF($B$15=DATOS!$B$5,'PRETRATAMIENTO FRUTAS'!AJ38,IF($B$15=DATOS!$B$5,'GENERACIÓN BIOGÁS'!AJ32," "))))</f>
        <v xml:space="preserve"> </v>
      </c>
    </row>
    <row r="49" spans="1:34" s="77" customFormat="1" ht="45" customHeight="1" x14ac:dyDescent="0.4">
      <c r="A49" s="98">
        <f>IF($B$15=DATOS!$B$3,EXTRACCIÓN!C33,IF($B$15=DATOS!$B$4,'TRATAMIENTO RESIDUOS'!C33,IF($B$15=DATOS!$B$5,'PRETRATAMIENTO FRUTAS'!C39,IF($B$15=DATOS!$B$6,'GENERACIÓN BIOGÁS'!C33," "))))</f>
        <v>0</v>
      </c>
      <c r="B49" s="98">
        <f>IF($B$15=DATOS!$B$3,EXTRACCIÓN!D33,IF($B$15=DATOS!$B$4,'TRATAMIENTO RESIDUOS'!D33,IF($B$15=DATOS!$B$5,'PRETRATAMIENTO FRUTAS'!D39,IF($B$15=DATOS!$B$6,'GENERACIÓN BIOGÁS'!D33," "))))</f>
        <v>0</v>
      </c>
      <c r="C49" s="98">
        <f>IF($B$15=DATOS!$B$3,EXTRACCIÓN!E33,IF($B$15=DATOS!$B$4,'TRATAMIENTO RESIDUOS'!E33,IF($B$15=DATOS!$B$5,'PRETRATAMIENTO FRUTAS'!E39,IF($B$15=DATOS!$B$6,'GENERACIÓN BIOGÁS'!E33," "))))</f>
        <v>0</v>
      </c>
      <c r="D49" s="98">
        <f>IF($B$15=DATOS!$B$3,EXTRACCIÓN!F33,IF($B$15=DATOS!$B$4,'TRATAMIENTO RESIDUOS'!F33,IF($B$15=DATOS!$B$5,'PRETRATAMIENTO FRUTAS'!F39,IF($B$15=DATOS!$B$6,'GENERACIÓN BIOGÁS'!F33," "))))</f>
        <v>0</v>
      </c>
      <c r="E49" s="98">
        <f>IF($B$15=DATOS!$B$3,EXTRACCIÓN!G33,IF($B$15=DATOS!$B$4,'TRATAMIENTO RESIDUOS'!G33,IF($B$15=DATOS!$B$5,'PRETRATAMIENTO FRUTAS'!G39,IF($B$15=DATOS!$B$6,'GENERACIÓN BIOGÁS'!G33," "))))</f>
        <v>0</v>
      </c>
      <c r="F49" s="98">
        <f>IF($B$15=DATOS!$B$3,EXTRACCIÓN!H33,IF($B$15=DATOS!$B$4,'TRATAMIENTO RESIDUOS'!H33,IF($B$15=DATOS!$B$5,'PRETRATAMIENTO FRUTAS'!H39,IF($B$15=DATOS!$B$6,'GENERACIÓN BIOGÁS'!H33," "))))</f>
        <v>0</v>
      </c>
      <c r="G49" s="98">
        <f>IF($B$15=DATOS!$B$3,EXTRACCIÓN!I33,IF($B$15=DATOS!$B$4,'TRATAMIENTO RESIDUOS'!I33,IF($B$15=DATOS!$B$5,'PRETRATAMIENTO FRUTAS'!I39,IF($B$15=DATOS!$B$6,'GENERACIÓN BIOGÁS'!I33," "))))</f>
        <v>0</v>
      </c>
      <c r="H49" s="98">
        <f>IF($B$15=DATOS!$B$3,EXTRACCIÓN!J33,IF($B$15=DATOS!$B$4,'TRATAMIENTO RESIDUOS'!J33,IF($B$15=DATOS!$B$5,'PRETRATAMIENTO FRUTAS'!J39,IF($B$15=DATOS!$B$6,'GENERACIÓN BIOGÁS'!J33," "))))</f>
        <v>0</v>
      </c>
      <c r="I49" s="98">
        <f>IF($B$15=DATOS!$B$3,EXTRACCIÓN!K33,IF($B$15=DATOS!$B$4,'TRATAMIENTO RESIDUOS'!K33,IF($B$15=DATOS!$B$5,'PRETRATAMIENTO FRUTAS'!K39,IF($B$15=DATOS!$B$6,'GENERACIÓN BIOGÁS'!K33," "))))</f>
        <v>0</v>
      </c>
      <c r="J49" s="98">
        <f>IF($B$15=DATOS!$B$3,EXTRACCIÓN!L33,IF($B$15=DATOS!$B$4,'TRATAMIENTO RESIDUOS'!L33,IF($B$15=DATOS!$B$5,'PRETRATAMIENTO FRUTAS'!L39,IF($B$15=DATOS!$B$6,'GENERACIÓN BIOGÁS'!L33," "))))</f>
        <v>0</v>
      </c>
      <c r="K49" s="98">
        <f>IF($B$15=DATOS!$B$3,EXTRACCIÓN!M33,IF($B$15=DATOS!$B$4,'TRATAMIENTO RESIDUOS'!M33,IF($B$15=DATOS!$B$5,'PRETRATAMIENTO FRUTAS'!M39,IF($B$15=DATOS!$B$6,'GENERACIÓN BIOGÁS'!M33," "))))</f>
        <v>0</v>
      </c>
      <c r="L49" s="98">
        <f>IF($B$15=DATOS!$B$3,EXTRACCIÓN!N33,IF($B$15=DATOS!$B$4,'TRATAMIENTO RESIDUOS'!N33,IF($B$15=DATOS!$B$5,'PRETRATAMIENTO FRUTAS'!N39,IF($B$15=DATOS!$B$6,'GENERACIÓN BIOGÁS'!N33," "))))</f>
        <v>0</v>
      </c>
      <c r="M49" s="98">
        <f>IF($B$15=DATOS!$B$3,EXTRACCIÓN!O33,IF($B$15=DATOS!$B$4,'TRATAMIENTO RESIDUOS'!O33,IF($B$15=DATOS!$B$5,'PRETRATAMIENTO FRUTAS'!O39,IF($B$15=DATOS!$B$6,'GENERACIÓN BIOGÁS'!O33," "))))</f>
        <v>0</v>
      </c>
      <c r="N49" s="98">
        <f>IF($B$15=DATOS!$B$3,EXTRACCIÓN!P33,IF($B$15=DATOS!$B$4,'TRATAMIENTO RESIDUOS'!P33,IF($B$15=DATOS!$B$5,'PRETRATAMIENTO FRUTAS'!P39,IF($B$15=DATOS!$B$6,'GENERACIÓN BIOGÁS'!P33," "))))</f>
        <v>0</v>
      </c>
      <c r="O49" s="98">
        <f>IF($B$15=DATOS!$B$3,EXTRACCIÓN!Q33,IF($B$15=DATOS!$B$4,'TRATAMIENTO RESIDUOS'!Q33,IF($B$15=DATOS!$B$5,'PRETRATAMIENTO FRUTAS'!Q39,IF($B$15=DATOS!$B$6,'GENERACIÓN BIOGÁS'!Q33," "))))</f>
        <v>0</v>
      </c>
      <c r="P49" s="98">
        <f>IF($B$15=DATOS!$B$3,EXTRACCIÓN!R33,IF($B$15=DATOS!$B$4,'TRATAMIENTO RESIDUOS'!R33,IF($B$15=DATOS!$B$5,'PRETRATAMIENTO FRUTAS'!R39,IF($B$15=DATOS!$B$6,'GENERACIÓN BIOGÁS'!R33," "))))</f>
        <v>0</v>
      </c>
      <c r="Q49" s="98">
        <f>IF($B$15=DATOS!$B$3,EXTRACCIÓN!S33,IF($B$15=DATOS!$B$4,'TRATAMIENTO RESIDUOS'!S33,IF($B$15=DATOS!$B$5,'PRETRATAMIENTO FRUTAS'!S39,IF($B$15=DATOS!$B$6,'GENERACIÓN BIOGÁS'!S33," "))))</f>
        <v>0</v>
      </c>
      <c r="R49" s="98">
        <f>IF($B$15=DATOS!$B$3,EXTRACCIÓN!T33,IF($B$15=DATOS!$B$4,'TRATAMIENTO RESIDUOS'!T33,IF($B$15=DATOS!$B$5,'PRETRATAMIENTO FRUTAS'!T39,IF($B$15=DATOS!$B$6,'GENERACIÓN BIOGÁS'!T33," "))))</f>
        <v>0</v>
      </c>
      <c r="S49" s="98">
        <f>IF($B$15=DATOS!$B$3,EXTRACCIÓN!U33,IF($B$15=DATOS!$B$4,'TRATAMIENTO RESIDUOS'!U33,IF($B$15=DATOS!$B$5,'PRETRATAMIENTO FRUTAS'!U39,IF($B$15=DATOS!$B$6,'GENERACIÓN BIOGÁS'!U33," "))))</f>
        <v>0</v>
      </c>
      <c r="T49" s="98">
        <f>IF($B$15=DATOS!$B$3,EXTRACCIÓN!V33,IF($B$15=DATOS!$B$4,'TRATAMIENTO RESIDUOS'!V33,IF($B$15=DATOS!$B$5,'PRETRATAMIENTO FRUTAS'!V39,IF($B$15=DATOS!$B$6,'GENERACIÓN BIOGÁS'!V33," "))))</f>
        <v>0</v>
      </c>
      <c r="U49" s="98">
        <f>IF($B$15=DATOS!$B$3,EXTRACCIÓN!W33,IF($B$15=DATOS!$B$4,'TRATAMIENTO RESIDUOS'!W33,IF($B$15=DATOS!$B$5,'PRETRATAMIENTO FRUTAS'!W39,IF($B$15=DATOS!$B$6,'GENERACIÓN BIOGÁS'!W33," "))))</f>
        <v>0</v>
      </c>
      <c r="V49" s="98">
        <f>IF($B$15=DATOS!$B$3,EXTRACCIÓN!X33,IF($B$15=DATOS!$B$4,'TRATAMIENTO RESIDUOS'!X33,IF($B$15=DATOS!$B$5,'PRETRATAMIENTO FRUTAS'!X39,IF($B$15=DATOS!$B$6,'GENERACIÓN BIOGÁS'!X33," "))))</f>
        <v>0</v>
      </c>
      <c r="W49" s="98">
        <f>IF($B$15=DATOS!$B$3,EXTRACCIÓN!Y33,IF($B$15=DATOS!$B$4,'TRATAMIENTO RESIDUOS'!Y33,IF($B$15=DATOS!$B$5,'PRETRATAMIENTO FRUTAS'!Y39,IF($B$15=DATOS!$B$6,'GENERACIÓN BIOGÁS'!Y33," "))))</f>
        <v>0</v>
      </c>
      <c r="X49" s="98">
        <f>IF($B$15=DATOS!$B$3,EXTRACCIÓN!Z33,IF($B$15=DATOS!$B$4,'TRATAMIENTO RESIDUOS'!Z33,IF($B$15=DATOS!$B$5,'PRETRATAMIENTO FRUTAS'!Z39,IF($B$15=DATOS!$B$6,'GENERACIÓN BIOGÁS'!Z33," "))))</f>
        <v>0</v>
      </c>
      <c r="Y49" s="98">
        <f>IF($B$15=DATOS!$B$3,EXTRACCIÓN!AA33,IF($B$15=DATOS!$B$4,'TRATAMIENTO RESIDUOS'!AA33,IF($B$15=DATOS!$B$5,'PRETRATAMIENTO FRUTAS'!AA39,IF($B$15=DATOS!$B$6,'GENERACIÓN BIOGÁS'!AA33," "))))</f>
        <v>0</v>
      </c>
      <c r="Z49" s="98">
        <f>IF($B$15=DATOS!$B$3,EXTRACCIÓN!AB33,IF($B$15=DATOS!$B$4,'TRATAMIENTO RESIDUOS'!AB33,IF($B$15=DATOS!$B$5,'PRETRATAMIENTO FRUTAS'!AB39,IF($B$15=DATOS!$B$6,'GENERACIÓN BIOGÁS'!AB33," "))))</f>
        <v>0</v>
      </c>
      <c r="AA49" s="98">
        <f>IF($B$15=DATOS!$B$3,EXTRACCIÓN!AC33,IF($B$15=DATOS!$B$4,'TRATAMIENTO RESIDUOS'!AC33,IF($B$15=DATOS!$B$5,'PRETRATAMIENTO FRUTAS'!AC39,IF($B$15=DATOS!$B$6,'GENERACIÓN BIOGÁS'!AC33," "))))</f>
        <v>0</v>
      </c>
      <c r="AB49" s="98">
        <f>IF($B$15=DATOS!$B$3,EXTRACCIÓN!AD33,IF($B$15=DATOS!$B$4,'TRATAMIENTO RESIDUOS'!AD33,IF($B$15=DATOS!$B$5,'PRETRATAMIENTO FRUTAS'!AD39,IF($B$15=DATOS!$B$6,'GENERACIÓN BIOGÁS'!AD33," "))))</f>
        <v>0</v>
      </c>
      <c r="AC49" s="98">
        <f>IF($B$15=DATOS!$B$3,EXTRACCIÓN!AE33,IF($B$15=DATOS!$B$4,'TRATAMIENTO RESIDUOS'!AE33,IF($B$15=DATOS!$B$5,'PRETRATAMIENTO FRUTAS'!AE39,IF($B$15=DATOS!$B$6,'GENERACIÓN BIOGÁS'!AE33," "))))</f>
        <v>0</v>
      </c>
      <c r="AD49" s="98">
        <f>IF($B$15=DATOS!$B$3,EXTRACCIÓN!AF33,IF($B$15=DATOS!$B$4,'TRATAMIENTO RESIDUOS'!AF33,IF($B$15=DATOS!$B$5,'PRETRATAMIENTO FRUTAS'!AF39,IF($B$15=DATOS!$B$6,'GENERACIÓN BIOGÁS'!AF33," "))))</f>
        <v>0</v>
      </c>
      <c r="AE49" s="98">
        <f>IF($B$15=DATOS!$B$3,EXTRACCIÓN!AG33,IF($B$15=DATOS!$B$4,'TRATAMIENTO RESIDUOS'!AG33,IF($B$15=DATOS!$B$5,'PRETRATAMIENTO FRUTAS'!AG39,IF($B$15=DATOS!$B$6,'GENERACIÓN BIOGÁS'!AG33," "))))</f>
        <v>0</v>
      </c>
      <c r="AF49" s="78" t="str">
        <f>IF($B$15=DATOS!$B$3,EXTRACCIÓN!AH33,IF($B$15=DATOS!$B$4,'TRATAMIENTO RESIDUOS'!AH33,IF($B$15=DATOS!$B$5,'PRETRATAMIENTO FRUTAS'!AH39,IF($B$15=DATOS!$B$5,'GENERACIÓN BIOGÁS'!AH33," "))))</f>
        <v xml:space="preserve"> </v>
      </c>
      <c r="AG49" s="78" t="str">
        <f>IF($B$15=DATOS!$B$3,EXTRACCIÓN!AI33,IF($B$15=DATOS!$B$4,'TRATAMIENTO RESIDUOS'!AI33,IF($B$15=DATOS!$B$5,'PRETRATAMIENTO FRUTAS'!AI39,IF($B$15=DATOS!$B$5,'GENERACIÓN BIOGÁS'!AI33," "))))</f>
        <v xml:space="preserve"> </v>
      </c>
      <c r="AH49" s="78" t="str">
        <f>IF($B$15=DATOS!$B$3,EXTRACCIÓN!AJ33,IF($B$15=DATOS!$B$4,'TRATAMIENTO RESIDUOS'!AJ33,IF($B$15=DATOS!$B$5,'PRETRATAMIENTO FRUTAS'!AJ39,IF($B$15=DATOS!$B$5,'GENERACIÓN BIOGÁS'!AJ33," "))))</f>
        <v xml:space="preserve"> </v>
      </c>
    </row>
    <row r="50" spans="1:34" s="77" customFormat="1" ht="45" customHeight="1" x14ac:dyDescent="0.4">
      <c r="A50" s="98">
        <f>IF($B$15=DATOS!$B$3,EXTRACCIÓN!C34,IF($B$15=DATOS!$B$4,'TRATAMIENTO RESIDUOS'!C34,IF($B$15=DATOS!$B$5,'PRETRATAMIENTO FRUTAS'!C40,IF($B$15=DATOS!$B$6,'GENERACIÓN BIOGÁS'!C34," "))))</f>
        <v>0</v>
      </c>
      <c r="B50" s="98">
        <f>IF($B$15=DATOS!$B$3,EXTRACCIÓN!D34,IF($B$15=DATOS!$B$4,'TRATAMIENTO RESIDUOS'!D34,IF($B$15=DATOS!$B$5,'PRETRATAMIENTO FRUTAS'!D40,IF($B$15=DATOS!$B$6,'GENERACIÓN BIOGÁS'!D34," "))))</f>
        <v>0</v>
      </c>
      <c r="C50" s="98">
        <f>IF($B$15=DATOS!$B$3,EXTRACCIÓN!E34,IF($B$15=DATOS!$B$4,'TRATAMIENTO RESIDUOS'!E34,IF($B$15=DATOS!$B$5,'PRETRATAMIENTO FRUTAS'!E40,IF($B$15=DATOS!$B$6,'GENERACIÓN BIOGÁS'!E34," "))))</f>
        <v>0</v>
      </c>
      <c r="D50" s="98">
        <f>IF($B$15=DATOS!$B$3,EXTRACCIÓN!F34,IF($B$15=DATOS!$B$4,'TRATAMIENTO RESIDUOS'!F34,IF($B$15=DATOS!$B$5,'PRETRATAMIENTO FRUTAS'!F40,IF($B$15=DATOS!$B$6,'GENERACIÓN BIOGÁS'!F34," "))))</f>
        <v>0</v>
      </c>
      <c r="E50" s="98">
        <f>IF($B$15=DATOS!$B$3,EXTRACCIÓN!G34,IF($B$15=DATOS!$B$4,'TRATAMIENTO RESIDUOS'!G34,IF($B$15=DATOS!$B$5,'PRETRATAMIENTO FRUTAS'!G40,IF($B$15=DATOS!$B$6,'GENERACIÓN BIOGÁS'!G34," "))))</f>
        <v>0</v>
      </c>
      <c r="F50" s="98">
        <f>IF($B$15=DATOS!$B$3,EXTRACCIÓN!H34,IF($B$15=DATOS!$B$4,'TRATAMIENTO RESIDUOS'!H34,IF($B$15=DATOS!$B$5,'PRETRATAMIENTO FRUTAS'!H40,IF($B$15=DATOS!$B$6,'GENERACIÓN BIOGÁS'!H34," "))))</f>
        <v>0</v>
      </c>
      <c r="G50" s="98">
        <f>IF($B$15=DATOS!$B$3,EXTRACCIÓN!I34,IF($B$15=DATOS!$B$4,'TRATAMIENTO RESIDUOS'!I34,IF($B$15=DATOS!$B$5,'PRETRATAMIENTO FRUTAS'!I40,IF($B$15=DATOS!$B$6,'GENERACIÓN BIOGÁS'!I34," "))))</f>
        <v>0</v>
      </c>
      <c r="H50" s="98">
        <f>IF($B$15=DATOS!$B$3,EXTRACCIÓN!J34,IF($B$15=DATOS!$B$4,'TRATAMIENTO RESIDUOS'!J34,IF($B$15=DATOS!$B$5,'PRETRATAMIENTO FRUTAS'!J40,IF($B$15=DATOS!$B$6,'GENERACIÓN BIOGÁS'!J34," "))))</f>
        <v>0</v>
      </c>
      <c r="I50" s="98">
        <f>IF($B$15=DATOS!$B$3,EXTRACCIÓN!K34,IF($B$15=DATOS!$B$4,'TRATAMIENTO RESIDUOS'!K34,IF($B$15=DATOS!$B$5,'PRETRATAMIENTO FRUTAS'!K40,IF($B$15=DATOS!$B$6,'GENERACIÓN BIOGÁS'!K34," "))))</f>
        <v>0</v>
      </c>
      <c r="J50" s="98">
        <f>IF($B$15=DATOS!$B$3,EXTRACCIÓN!L34,IF($B$15=DATOS!$B$4,'TRATAMIENTO RESIDUOS'!L34,IF($B$15=DATOS!$B$5,'PRETRATAMIENTO FRUTAS'!L40,IF($B$15=DATOS!$B$6,'GENERACIÓN BIOGÁS'!L34," "))))</f>
        <v>0</v>
      </c>
      <c r="K50" s="98">
        <f>IF($B$15=DATOS!$B$3,EXTRACCIÓN!M34,IF($B$15=DATOS!$B$4,'TRATAMIENTO RESIDUOS'!M34,IF($B$15=DATOS!$B$5,'PRETRATAMIENTO FRUTAS'!M40,IF($B$15=DATOS!$B$6,'GENERACIÓN BIOGÁS'!M34," "))))</f>
        <v>0</v>
      </c>
      <c r="L50" s="98">
        <f>IF($B$15=DATOS!$B$3,EXTRACCIÓN!N34,IF($B$15=DATOS!$B$4,'TRATAMIENTO RESIDUOS'!N34,IF($B$15=DATOS!$B$5,'PRETRATAMIENTO FRUTAS'!N40,IF($B$15=DATOS!$B$6,'GENERACIÓN BIOGÁS'!N34," "))))</f>
        <v>0</v>
      </c>
      <c r="M50" s="98">
        <f>IF($B$15=DATOS!$B$3,EXTRACCIÓN!O34,IF($B$15=DATOS!$B$4,'TRATAMIENTO RESIDUOS'!O34,IF($B$15=DATOS!$B$5,'PRETRATAMIENTO FRUTAS'!O40,IF($B$15=DATOS!$B$6,'GENERACIÓN BIOGÁS'!O34," "))))</f>
        <v>0</v>
      </c>
      <c r="N50" s="98">
        <f>IF($B$15=DATOS!$B$3,EXTRACCIÓN!P34,IF($B$15=DATOS!$B$4,'TRATAMIENTO RESIDUOS'!P34,IF($B$15=DATOS!$B$5,'PRETRATAMIENTO FRUTAS'!P40,IF($B$15=DATOS!$B$6,'GENERACIÓN BIOGÁS'!P34," "))))</f>
        <v>0</v>
      </c>
      <c r="O50" s="98">
        <f>IF($B$15=DATOS!$B$3,EXTRACCIÓN!Q34,IF($B$15=DATOS!$B$4,'TRATAMIENTO RESIDUOS'!Q34,IF($B$15=DATOS!$B$5,'PRETRATAMIENTO FRUTAS'!Q40,IF($B$15=DATOS!$B$6,'GENERACIÓN BIOGÁS'!Q34," "))))</f>
        <v>0</v>
      </c>
      <c r="P50" s="98">
        <f>IF($B$15=DATOS!$B$3,EXTRACCIÓN!R34,IF($B$15=DATOS!$B$4,'TRATAMIENTO RESIDUOS'!R34,IF($B$15=DATOS!$B$5,'PRETRATAMIENTO FRUTAS'!R40,IF($B$15=DATOS!$B$6,'GENERACIÓN BIOGÁS'!R34," "))))</f>
        <v>0</v>
      </c>
      <c r="Q50" s="98">
        <f>IF($B$15=DATOS!$B$3,EXTRACCIÓN!S34,IF($B$15=DATOS!$B$4,'TRATAMIENTO RESIDUOS'!S34,IF($B$15=DATOS!$B$5,'PRETRATAMIENTO FRUTAS'!S40,IF($B$15=DATOS!$B$6,'GENERACIÓN BIOGÁS'!S34," "))))</f>
        <v>0</v>
      </c>
      <c r="R50" s="98">
        <f>IF($B$15=DATOS!$B$3,EXTRACCIÓN!T34,IF($B$15=DATOS!$B$4,'TRATAMIENTO RESIDUOS'!T34,IF($B$15=DATOS!$B$5,'PRETRATAMIENTO FRUTAS'!T40,IF($B$15=DATOS!$B$6,'GENERACIÓN BIOGÁS'!T34," "))))</f>
        <v>0</v>
      </c>
      <c r="S50" s="98">
        <f>IF($B$15=DATOS!$B$3,EXTRACCIÓN!U34,IF($B$15=DATOS!$B$4,'TRATAMIENTO RESIDUOS'!U34,IF($B$15=DATOS!$B$5,'PRETRATAMIENTO FRUTAS'!U40,IF($B$15=DATOS!$B$6,'GENERACIÓN BIOGÁS'!U34," "))))</f>
        <v>0</v>
      </c>
      <c r="T50" s="98">
        <f>IF($B$15=DATOS!$B$3,EXTRACCIÓN!V34,IF($B$15=DATOS!$B$4,'TRATAMIENTO RESIDUOS'!V34,IF($B$15=DATOS!$B$5,'PRETRATAMIENTO FRUTAS'!V40,IF($B$15=DATOS!$B$6,'GENERACIÓN BIOGÁS'!V34," "))))</f>
        <v>0</v>
      </c>
      <c r="U50" s="98">
        <f>IF($B$15=DATOS!$B$3,EXTRACCIÓN!W34,IF($B$15=DATOS!$B$4,'TRATAMIENTO RESIDUOS'!W34,IF($B$15=DATOS!$B$5,'PRETRATAMIENTO FRUTAS'!W40,IF($B$15=DATOS!$B$6,'GENERACIÓN BIOGÁS'!W34," "))))</f>
        <v>0</v>
      </c>
      <c r="V50" s="98">
        <f>IF($B$15=DATOS!$B$3,EXTRACCIÓN!X34,IF($B$15=DATOS!$B$4,'TRATAMIENTO RESIDUOS'!X34,IF($B$15=DATOS!$B$5,'PRETRATAMIENTO FRUTAS'!X40,IF($B$15=DATOS!$B$6,'GENERACIÓN BIOGÁS'!X34," "))))</f>
        <v>0</v>
      </c>
      <c r="W50" s="98">
        <f>IF($B$15=DATOS!$B$3,EXTRACCIÓN!Y34,IF($B$15=DATOS!$B$4,'TRATAMIENTO RESIDUOS'!Y34,IF($B$15=DATOS!$B$5,'PRETRATAMIENTO FRUTAS'!Y40,IF($B$15=DATOS!$B$6,'GENERACIÓN BIOGÁS'!Y34," "))))</f>
        <v>0</v>
      </c>
      <c r="X50" s="98">
        <f>IF($B$15=DATOS!$B$3,EXTRACCIÓN!Z34,IF($B$15=DATOS!$B$4,'TRATAMIENTO RESIDUOS'!Z34,IF($B$15=DATOS!$B$5,'PRETRATAMIENTO FRUTAS'!Z40,IF($B$15=DATOS!$B$6,'GENERACIÓN BIOGÁS'!Z34," "))))</f>
        <v>0</v>
      </c>
      <c r="Y50" s="98">
        <f>IF($B$15=DATOS!$B$3,EXTRACCIÓN!AA34,IF($B$15=DATOS!$B$4,'TRATAMIENTO RESIDUOS'!AA34,IF($B$15=DATOS!$B$5,'PRETRATAMIENTO FRUTAS'!AA40,IF($B$15=DATOS!$B$6,'GENERACIÓN BIOGÁS'!AA34," "))))</f>
        <v>0</v>
      </c>
      <c r="Z50" s="98">
        <f>IF($B$15=DATOS!$B$3,EXTRACCIÓN!AB34,IF($B$15=DATOS!$B$4,'TRATAMIENTO RESIDUOS'!AB34,IF($B$15=DATOS!$B$5,'PRETRATAMIENTO FRUTAS'!AB40,IF($B$15=DATOS!$B$6,'GENERACIÓN BIOGÁS'!AB34," "))))</f>
        <v>0</v>
      </c>
      <c r="AA50" s="98">
        <f>IF($B$15=DATOS!$B$3,EXTRACCIÓN!AC34,IF($B$15=DATOS!$B$4,'TRATAMIENTO RESIDUOS'!AC34,IF($B$15=DATOS!$B$5,'PRETRATAMIENTO FRUTAS'!AC40,IF($B$15=DATOS!$B$6,'GENERACIÓN BIOGÁS'!AC34," "))))</f>
        <v>0</v>
      </c>
      <c r="AB50" s="98">
        <f>IF($B$15=DATOS!$B$3,EXTRACCIÓN!AD34,IF($B$15=DATOS!$B$4,'TRATAMIENTO RESIDUOS'!AD34,IF($B$15=DATOS!$B$5,'PRETRATAMIENTO FRUTAS'!AD40,IF($B$15=DATOS!$B$6,'GENERACIÓN BIOGÁS'!AD34," "))))</f>
        <v>0</v>
      </c>
      <c r="AC50" s="98">
        <f>IF($B$15=DATOS!$B$3,EXTRACCIÓN!AE34,IF($B$15=DATOS!$B$4,'TRATAMIENTO RESIDUOS'!AE34,IF($B$15=DATOS!$B$5,'PRETRATAMIENTO FRUTAS'!AE40,IF($B$15=DATOS!$B$6,'GENERACIÓN BIOGÁS'!AE34," "))))</f>
        <v>0</v>
      </c>
      <c r="AD50" s="98">
        <f>IF($B$15=DATOS!$B$3,EXTRACCIÓN!AF34,IF($B$15=DATOS!$B$4,'TRATAMIENTO RESIDUOS'!AF34,IF($B$15=DATOS!$B$5,'PRETRATAMIENTO FRUTAS'!AF40,IF($B$15=DATOS!$B$6,'GENERACIÓN BIOGÁS'!AF34," "))))</f>
        <v>0</v>
      </c>
      <c r="AE50" s="98">
        <f>IF($B$15=DATOS!$B$3,EXTRACCIÓN!AG34,IF($B$15=DATOS!$B$4,'TRATAMIENTO RESIDUOS'!AG34,IF($B$15=DATOS!$B$5,'PRETRATAMIENTO FRUTAS'!AG40,IF($B$15=DATOS!$B$6,'GENERACIÓN BIOGÁS'!AG34," "))))</f>
        <v>0</v>
      </c>
      <c r="AF50" s="78" t="str">
        <f>IF($B$15=DATOS!$B$3,EXTRACCIÓN!AH34,IF($B$15=DATOS!$B$4,'TRATAMIENTO RESIDUOS'!AH34,IF($B$15=DATOS!$B$5,'PRETRATAMIENTO FRUTAS'!AH40,IF($B$15=DATOS!$B$5,'GENERACIÓN BIOGÁS'!AH34," "))))</f>
        <v xml:space="preserve"> </v>
      </c>
      <c r="AG50" s="78" t="str">
        <f>IF($B$15=DATOS!$B$3,EXTRACCIÓN!AI34,IF($B$15=DATOS!$B$4,'TRATAMIENTO RESIDUOS'!AI34,IF($B$15=DATOS!$B$5,'PRETRATAMIENTO FRUTAS'!AI40,IF($B$15=DATOS!$B$5,'GENERACIÓN BIOGÁS'!AI34," "))))</f>
        <v xml:space="preserve"> </v>
      </c>
      <c r="AH50" s="78" t="str">
        <f>IF($B$15=DATOS!$B$3,EXTRACCIÓN!AJ34,IF($B$15=DATOS!$B$4,'TRATAMIENTO RESIDUOS'!AJ34,IF($B$15=DATOS!$B$5,'PRETRATAMIENTO FRUTAS'!AJ40,IF($B$15=DATOS!$B$5,'GENERACIÓN BIOGÁS'!AJ34," "))))</f>
        <v xml:space="preserve"> </v>
      </c>
    </row>
    <row r="51" spans="1:34" s="77" customFormat="1" ht="45" customHeight="1" x14ac:dyDescent="0.4">
      <c r="A51" s="98">
        <f>IF($B$15=DATOS!$B$3,EXTRACCIÓN!C35,IF($B$15=DATOS!$B$4,'TRATAMIENTO RESIDUOS'!C35,IF($B$15=DATOS!$B$5,'PRETRATAMIENTO FRUTAS'!C41,IF($B$15=DATOS!$B$6,'GENERACIÓN BIOGÁS'!C35," "))))</f>
        <v>0</v>
      </c>
      <c r="B51" s="98">
        <f>IF($B$15=DATOS!$B$3,EXTRACCIÓN!D35,IF($B$15=DATOS!$B$4,'TRATAMIENTO RESIDUOS'!D35,IF($B$15=DATOS!$B$5,'PRETRATAMIENTO FRUTAS'!D41,IF($B$15=DATOS!$B$6,'GENERACIÓN BIOGÁS'!D35," "))))</f>
        <v>0</v>
      </c>
      <c r="C51" s="98">
        <f>IF($B$15=DATOS!$B$3,EXTRACCIÓN!E35,IF($B$15=DATOS!$B$4,'TRATAMIENTO RESIDUOS'!E35,IF($B$15=DATOS!$B$5,'PRETRATAMIENTO FRUTAS'!E41,IF($B$15=DATOS!$B$6,'GENERACIÓN BIOGÁS'!E35," "))))</f>
        <v>0</v>
      </c>
      <c r="D51" s="98">
        <f>IF($B$15=DATOS!$B$3,EXTRACCIÓN!F35,IF($B$15=DATOS!$B$4,'TRATAMIENTO RESIDUOS'!F35,IF($B$15=DATOS!$B$5,'PRETRATAMIENTO FRUTAS'!F41,IF($B$15=DATOS!$B$6,'GENERACIÓN BIOGÁS'!F35," "))))</f>
        <v>0</v>
      </c>
      <c r="E51" s="98">
        <f>IF($B$15=DATOS!$B$3,EXTRACCIÓN!G35,IF($B$15=DATOS!$B$4,'TRATAMIENTO RESIDUOS'!G35,IF($B$15=DATOS!$B$5,'PRETRATAMIENTO FRUTAS'!G41,IF($B$15=DATOS!$B$6,'GENERACIÓN BIOGÁS'!G35," "))))</f>
        <v>0</v>
      </c>
      <c r="F51" s="98">
        <f>IF($B$15=DATOS!$B$3,EXTRACCIÓN!H35,IF($B$15=DATOS!$B$4,'TRATAMIENTO RESIDUOS'!H35,IF($B$15=DATOS!$B$5,'PRETRATAMIENTO FRUTAS'!H41,IF($B$15=DATOS!$B$6,'GENERACIÓN BIOGÁS'!H35," "))))</f>
        <v>0</v>
      </c>
      <c r="G51" s="98">
        <f>IF($B$15=DATOS!$B$3,EXTRACCIÓN!I35,IF($B$15=DATOS!$B$4,'TRATAMIENTO RESIDUOS'!I35,IF($B$15=DATOS!$B$5,'PRETRATAMIENTO FRUTAS'!I41,IF($B$15=DATOS!$B$6,'GENERACIÓN BIOGÁS'!I35," "))))</f>
        <v>0</v>
      </c>
      <c r="H51" s="98">
        <f>IF($B$15=DATOS!$B$3,EXTRACCIÓN!J35,IF($B$15=DATOS!$B$4,'TRATAMIENTO RESIDUOS'!J35,IF($B$15=DATOS!$B$5,'PRETRATAMIENTO FRUTAS'!J41,IF($B$15=DATOS!$B$6,'GENERACIÓN BIOGÁS'!J35," "))))</f>
        <v>0</v>
      </c>
      <c r="I51" s="98">
        <f>IF($B$15=DATOS!$B$3,EXTRACCIÓN!K35,IF($B$15=DATOS!$B$4,'TRATAMIENTO RESIDUOS'!K35,IF($B$15=DATOS!$B$5,'PRETRATAMIENTO FRUTAS'!K41,IF($B$15=DATOS!$B$6,'GENERACIÓN BIOGÁS'!K35," "))))</f>
        <v>0</v>
      </c>
      <c r="J51" s="98">
        <f>IF($B$15=DATOS!$B$3,EXTRACCIÓN!L35,IF($B$15=DATOS!$B$4,'TRATAMIENTO RESIDUOS'!L35,IF($B$15=DATOS!$B$5,'PRETRATAMIENTO FRUTAS'!L41,IF($B$15=DATOS!$B$6,'GENERACIÓN BIOGÁS'!L35," "))))</f>
        <v>0</v>
      </c>
      <c r="K51" s="98">
        <f>IF($B$15=DATOS!$B$3,EXTRACCIÓN!M35,IF($B$15=DATOS!$B$4,'TRATAMIENTO RESIDUOS'!M35,IF($B$15=DATOS!$B$5,'PRETRATAMIENTO FRUTAS'!M41,IF($B$15=DATOS!$B$6,'GENERACIÓN BIOGÁS'!M35," "))))</f>
        <v>0</v>
      </c>
      <c r="L51" s="98">
        <f>IF($B$15=DATOS!$B$3,EXTRACCIÓN!N35,IF($B$15=DATOS!$B$4,'TRATAMIENTO RESIDUOS'!N35,IF($B$15=DATOS!$B$5,'PRETRATAMIENTO FRUTAS'!N41,IF($B$15=DATOS!$B$6,'GENERACIÓN BIOGÁS'!N35," "))))</f>
        <v>0</v>
      </c>
      <c r="M51" s="98">
        <f>IF($B$15=DATOS!$B$3,EXTRACCIÓN!O35,IF($B$15=DATOS!$B$4,'TRATAMIENTO RESIDUOS'!O35,IF($B$15=DATOS!$B$5,'PRETRATAMIENTO FRUTAS'!O41,IF($B$15=DATOS!$B$6,'GENERACIÓN BIOGÁS'!O35," "))))</f>
        <v>0</v>
      </c>
      <c r="N51" s="98">
        <f>IF($B$15=DATOS!$B$3,EXTRACCIÓN!P35,IF($B$15=DATOS!$B$4,'TRATAMIENTO RESIDUOS'!P35,IF($B$15=DATOS!$B$5,'PRETRATAMIENTO FRUTAS'!P41,IF($B$15=DATOS!$B$6,'GENERACIÓN BIOGÁS'!P35," "))))</f>
        <v>0</v>
      </c>
      <c r="O51" s="98">
        <f>IF($B$15=DATOS!$B$3,EXTRACCIÓN!Q35,IF($B$15=DATOS!$B$4,'TRATAMIENTO RESIDUOS'!Q35,IF($B$15=DATOS!$B$5,'PRETRATAMIENTO FRUTAS'!Q41,IF($B$15=DATOS!$B$6,'GENERACIÓN BIOGÁS'!Q35," "))))</f>
        <v>0</v>
      </c>
      <c r="P51" s="98">
        <f>IF($B$15=DATOS!$B$3,EXTRACCIÓN!R35,IF($B$15=DATOS!$B$4,'TRATAMIENTO RESIDUOS'!R35,IF($B$15=DATOS!$B$5,'PRETRATAMIENTO FRUTAS'!R41,IF($B$15=DATOS!$B$6,'GENERACIÓN BIOGÁS'!R35," "))))</f>
        <v>0</v>
      </c>
      <c r="Q51" s="98">
        <f>IF($B$15=DATOS!$B$3,EXTRACCIÓN!S35,IF($B$15=DATOS!$B$4,'TRATAMIENTO RESIDUOS'!S35,IF($B$15=DATOS!$B$5,'PRETRATAMIENTO FRUTAS'!S41,IF($B$15=DATOS!$B$6,'GENERACIÓN BIOGÁS'!S35," "))))</f>
        <v>0</v>
      </c>
      <c r="R51" s="98">
        <f>IF($B$15=DATOS!$B$3,EXTRACCIÓN!T35,IF($B$15=DATOS!$B$4,'TRATAMIENTO RESIDUOS'!T35,IF($B$15=DATOS!$B$5,'PRETRATAMIENTO FRUTAS'!T41,IF($B$15=DATOS!$B$6,'GENERACIÓN BIOGÁS'!T35," "))))</f>
        <v>0</v>
      </c>
      <c r="S51" s="98">
        <f>IF($B$15=DATOS!$B$3,EXTRACCIÓN!U35,IF($B$15=DATOS!$B$4,'TRATAMIENTO RESIDUOS'!U35,IF($B$15=DATOS!$B$5,'PRETRATAMIENTO FRUTAS'!U41,IF($B$15=DATOS!$B$6,'GENERACIÓN BIOGÁS'!U35," "))))</f>
        <v>0</v>
      </c>
      <c r="T51" s="98">
        <f>IF($B$15=DATOS!$B$3,EXTRACCIÓN!V35,IF($B$15=DATOS!$B$4,'TRATAMIENTO RESIDUOS'!V35,IF($B$15=DATOS!$B$5,'PRETRATAMIENTO FRUTAS'!V41,IF($B$15=DATOS!$B$6,'GENERACIÓN BIOGÁS'!V35," "))))</f>
        <v>0</v>
      </c>
      <c r="U51" s="98">
        <f>IF($B$15=DATOS!$B$3,EXTRACCIÓN!W35,IF($B$15=DATOS!$B$4,'TRATAMIENTO RESIDUOS'!W35,IF($B$15=DATOS!$B$5,'PRETRATAMIENTO FRUTAS'!W41,IF($B$15=DATOS!$B$6,'GENERACIÓN BIOGÁS'!W35," "))))</f>
        <v>0</v>
      </c>
      <c r="V51" s="98">
        <f>IF($B$15=DATOS!$B$3,EXTRACCIÓN!X35,IF($B$15=DATOS!$B$4,'TRATAMIENTO RESIDUOS'!X35,IF($B$15=DATOS!$B$5,'PRETRATAMIENTO FRUTAS'!X41,IF($B$15=DATOS!$B$6,'GENERACIÓN BIOGÁS'!X35," "))))</f>
        <v>0</v>
      </c>
      <c r="W51" s="98">
        <f>IF($B$15=DATOS!$B$3,EXTRACCIÓN!Y35,IF($B$15=DATOS!$B$4,'TRATAMIENTO RESIDUOS'!Y35,IF($B$15=DATOS!$B$5,'PRETRATAMIENTO FRUTAS'!Y41,IF($B$15=DATOS!$B$6,'GENERACIÓN BIOGÁS'!Y35," "))))</f>
        <v>0</v>
      </c>
      <c r="X51" s="98">
        <f>IF($B$15=DATOS!$B$3,EXTRACCIÓN!Z35,IF($B$15=DATOS!$B$4,'TRATAMIENTO RESIDUOS'!Z35,IF($B$15=DATOS!$B$5,'PRETRATAMIENTO FRUTAS'!Z41,IF($B$15=DATOS!$B$6,'GENERACIÓN BIOGÁS'!Z35," "))))</f>
        <v>0</v>
      </c>
      <c r="Y51" s="98">
        <f>IF($B$15=DATOS!$B$3,EXTRACCIÓN!AA35,IF($B$15=DATOS!$B$4,'TRATAMIENTO RESIDUOS'!AA35,IF($B$15=DATOS!$B$5,'PRETRATAMIENTO FRUTAS'!AA41,IF($B$15=DATOS!$B$6,'GENERACIÓN BIOGÁS'!AA35," "))))</f>
        <v>0</v>
      </c>
      <c r="Z51" s="98">
        <f>IF($B$15=DATOS!$B$3,EXTRACCIÓN!AB35,IF($B$15=DATOS!$B$4,'TRATAMIENTO RESIDUOS'!AB35,IF($B$15=DATOS!$B$5,'PRETRATAMIENTO FRUTAS'!AB41,IF($B$15=DATOS!$B$6,'GENERACIÓN BIOGÁS'!AB35," "))))</f>
        <v>0</v>
      </c>
      <c r="AA51" s="98">
        <f>IF($B$15=DATOS!$B$3,EXTRACCIÓN!AC35,IF($B$15=DATOS!$B$4,'TRATAMIENTO RESIDUOS'!AC35,IF($B$15=DATOS!$B$5,'PRETRATAMIENTO FRUTAS'!AC41,IF($B$15=DATOS!$B$6,'GENERACIÓN BIOGÁS'!AC35," "))))</f>
        <v>0</v>
      </c>
      <c r="AB51" s="98">
        <f>IF($B$15=DATOS!$B$3,EXTRACCIÓN!AD35,IF($B$15=DATOS!$B$4,'TRATAMIENTO RESIDUOS'!AD35,IF($B$15=DATOS!$B$5,'PRETRATAMIENTO FRUTAS'!AD41,IF($B$15=DATOS!$B$6,'GENERACIÓN BIOGÁS'!AD35," "))))</f>
        <v>0</v>
      </c>
      <c r="AC51" s="98">
        <f>IF($B$15=DATOS!$B$3,EXTRACCIÓN!AE35,IF($B$15=DATOS!$B$4,'TRATAMIENTO RESIDUOS'!AE35,IF($B$15=DATOS!$B$5,'PRETRATAMIENTO FRUTAS'!AE41,IF($B$15=DATOS!$B$6,'GENERACIÓN BIOGÁS'!AE35," "))))</f>
        <v>0</v>
      </c>
      <c r="AD51" s="98">
        <f>IF($B$15=DATOS!$B$3,EXTRACCIÓN!AF35,IF($B$15=DATOS!$B$4,'TRATAMIENTO RESIDUOS'!AF35,IF($B$15=DATOS!$B$5,'PRETRATAMIENTO FRUTAS'!AF41,IF($B$15=DATOS!$B$6,'GENERACIÓN BIOGÁS'!AF35," "))))</f>
        <v>0</v>
      </c>
      <c r="AE51" s="98">
        <f>IF($B$15=DATOS!$B$3,EXTRACCIÓN!AG35,IF($B$15=DATOS!$B$4,'TRATAMIENTO RESIDUOS'!AG35,IF($B$15=DATOS!$B$5,'PRETRATAMIENTO FRUTAS'!AG41,IF($B$15=DATOS!$B$6,'GENERACIÓN BIOGÁS'!AG35," "))))</f>
        <v>0</v>
      </c>
      <c r="AF51" s="78" t="str">
        <f>IF($B$15=DATOS!$B$3,EXTRACCIÓN!AH35,IF($B$15=DATOS!$B$4,'TRATAMIENTO RESIDUOS'!AH35,IF($B$15=DATOS!$B$5,'PRETRATAMIENTO FRUTAS'!AH41,IF($B$15=DATOS!$B$5,'GENERACIÓN BIOGÁS'!AH35," "))))</f>
        <v xml:space="preserve"> </v>
      </c>
      <c r="AG51" s="78" t="str">
        <f>IF($B$15=DATOS!$B$3,EXTRACCIÓN!AI35,IF($B$15=DATOS!$B$4,'TRATAMIENTO RESIDUOS'!AI35,IF($B$15=DATOS!$B$5,'PRETRATAMIENTO FRUTAS'!AI41,IF($B$15=DATOS!$B$5,'GENERACIÓN BIOGÁS'!AI35," "))))</f>
        <v xml:space="preserve"> </v>
      </c>
      <c r="AH51" s="78" t="str">
        <f>IF($B$15=DATOS!$B$3,EXTRACCIÓN!AJ35,IF($B$15=DATOS!$B$4,'TRATAMIENTO RESIDUOS'!AJ35,IF($B$15=DATOS!$B$5,'PRETRATAMIENTO FRUTAS'!AJ41,IF($B$15=DATOS!$B$5,'GENERACIÓN BIOGÁS'!AJ35," "))))</f>
        <v xml:space="preserve"> </v>
      </c>
    </row>
    <row r="52" spans="1:34" s="77" customFormat="1" ht="45" customHeight="1" x14ac:dyDescent="0.4">
      <c r="A52" s="98">
        <f>IF($B$15=DATOS!$B$3,EXTRACCIÓN!C36,IF($B$15=DATOS!$B$4,'TRATAMIENTO RESIDUOS'!C36,IF($B$15=DATOS!$B$5,'PRETRATAMIENTO FRUTAS'!C42,IF($B$15=DATOS!$B$6,'GENERACIÓN BIOGÁS'!C36," "))))</f>
        <v>0</v>
      </c>
      <c r="B52" s="98">
        <f>IF($B$15=DATOS!$B$3,EXTRACCIÓN!D36,IF($B$15=DATOS!$B$4,'TRATAMIENTO RESIDUOS'!D36,IF($B$15=DATOS!$B$5,'PRETRATAMIENTO FRUTAS'!D42,IF($B$15=DATOS!$B$6,'GENERACIÓN BIOGÁS'!D36," "))))</f>
        <v>0</v>
      </c>
      <c r="C52" s="98">
        <f>IF($B$15=DATOS!$B$3,EXTRACCIÓN!E36,IF($B$15=DATOS!$B$4,'TRATAMIENTO RESIDUOS'!E36,IF($B$15=DATOS!$B$5,'PRETRATAMIENTO FRUTAS'!E42,IF($B$15=DATOS!$B$6,'GENERACIÓN BIOGÁS'!E36," "))))</f>
        <v>0</v>
      </c>
      <c r="D52" s="98">
        <f>IF($B$15=DATOS!$B$3,EXTRACCIÓN!F36,IF($B$15=DATOS!$B$4,'TRATAMIENTO RESIDUOS'!F36,IF($B$15=DATOS!$B$5,'PRETRATAMIENTO FRUTAS'!F42,IF($B$15=DATOS!$B$6,'GENERACIÓN BIOGÁS'!F36," "))))</f>
        <v>0</v>
      </c>
      <c r="E52" s="98">
        <f>IF($B$15=DATOS!$B$3,EXTRACCIÓN!G36,IF($B$15=DATOS!$B$4,'TRATAMIENTO RESIDUOS'!G36,IF($B$15=DATOS!$B$5,'PRETRATAMIENTO FRUTAS'!G42,IF($B$15=DATOS!$B$6,'GENERACIÓN BIOGÁS'!G36," "))))</f>
        <v>0</v>
      </c>
      <c r="F52" s="98">
        <f>IF($B$15=DATOS!$B$3,EXTRACCIÓN!H36,IF($B$15=DATOS!$B$4,'TRATAMIENTO RESIDUOS'!H36,IF($B$15=DATOS!$B$5,'PRETRATAMIENTO FRUTAS'!H42,IF($B$15=DATOS!$B$6,'GENERACIÓN BIOGÁS'!H36," "))))</f>
        <v>0</v>
      </c>
      <c r="G52" s="98">
        <f>IF($B$15=DATOS!$B$3,EXTRACCIÓN!I36,IF($B$15=DATOS!$B$4,'TRATAMIENTO RESIDUOS'!I36,IF($B$15=DATOS!$B$5,'PRETRATAMIENTO FRUTAS'!I42,IF($B$15=DATOS!$B$6,'GENERACIÓN BIOGÁS'!I36," "))))</f>
        <v>0</v>
      </c>
      <c r="H52" s="98">
        <f>IF($B$15=DATOS!$B$3,EXTRACCIÓN!J36,IF($B$15=DATOS!$B$4,'TRATAMIENTO RESIDUOS'!J36,IF($B$15=DATOS!$B$5,'PRETRATAMIENTO FRUTAS'!J42,IF($B$15=DATOS!$B$6,'GENERACIÓN BIOGÁS'!J36," "))))</f>
        <v>0</v>
      </c>
      <c r="I52" s="98">
        <f>IF($B$15=DATOS!$B$3,EXTRACCIÓN!K36,IF($B$15=DATOS!$B$4,'TRATAMIENTO RESIDUOS'!K36,IF($B$15=DATOS!$B$5,'PRETRATAMIENTO FRUTAS'!K42,IF($B$15=DATOS!$B$6,'GENERACIÓN BIOGÁS'!K36," "))))</f>
        <v>0</v>
      </c>
      <c r="J52" s="98">
        <f>IF($B$15=DATOS!$B$3,EXTRACCIÓN!L36,IF($B$15=DATOS!$B$4,'TRATAMIENTO RESIDUOS'!L36,IF($B$15=DATOS!$B$5,'PRETRATAMIENTO FRUTAS'!L42,IF($B$15=DATOS!$B$6,'GENERACIÓN BIOGÁS'!L36," "))))</f>
        <v>0</v>
      </c>
      <c r="K52" s="98">
        <f>IF($B$15=DATOS!$B$3,EXTRACCIÓN!M36,IF($B$15=DATOS!$B$4,'TRATAMIENTO RESIDUOS'!M36,IF($B$15=DATOS!$B$5,'PRETRATAMIENTO FRUTAS'!M42,IF($B$15=DATOS!$B$6,'GENERACIÓN BIOGÁS'!M36," "))))</f>
        <v>0</v>
      </c>
      <c r="L52" s="98">
        <f>IF($B$15=DATOS!$B$3,EXTRACCIÓN!N36,IF($B$15=DATOS!$B$4,'TRATAMIENTO RESIDUOS'!N36,IF($B$15=DATOS!$B$5,'PRETRATAMIENTO FRUTAS'!N42,IF($B$15=DATOS!$B$6,'GENERACIÓN BIOGÁS'!N36," "))))</f>
        <v>0</v>
      </c>
      <c r="M52" s="98">
        <f>IF($B$15=DATOS!$B$3,EXTRACCIÓN!O36,IF($B$15=DATOS!$B$4,'TRATAMIENTO RESIDUOS'!O36,IF($B$15=DATOS!$B$5,'PRETRATAMIENTO FRUTAS'!O42,IF($B$15=DATOS!$B$6,'GENERACIÓN BIOGÁS'!O36," "))))</f>
        <v>0</v>
      </c>
      <c r="N52" s="98">
        <f>IF($B$15=DATOS!$B$3,EXTRACCIÓN!P36,IF($B$15=DATOS!$B$4,'TRATAMIENTO RESIDUOS'!P36,IF($B$15=DATOS!$B$5,'PRETRATAMIENTO FRUTAS'!P42,IF($B$15=DATOS!$B$6,'GENERACIÓN BIOGÁS'!P36," "))))</f>
        <v>0</v>
      </c>
      <c r="O52" s="98">
        <f>IF($B$15=DATOS!$B$3,EXTRACCIÓN!Q36,IF($B$15=DATOS!$B$4,'TRATAMIENTO RESIDUOS'!Q36,IF($B$15=DATOS!$B$5,'PRETRATAMIENTO FRUTAS'!Q42,IF($B$15=DATOS!$B$6,'GENERACIÓN BIOGÁS'!Q36," "))))</f>
        <v>0</v>
      </c>
      <c r="P52" s="98">
        <f>IF($B$15=DATOS!$B$3,EXTRACCIÓN!R36,IF($B$15=DATOS!$B$4,'TRATAMIENTO RESIDUOS'!R36,IF($B$15=DATOS!$B$5,'PRETRATAMIENTO FRUTAS'!R42,IF($B$15=DATOS!$B$6,'GENERACIÓN BIOGÁS'!R36," "))))</f>
        <v>0</v>
      </c>
      <c r="Q52" s="98">
        <f>IF($B$15=DATOS!$B$3,EXTRACCIÓN!S36,IF($B$15=DATOS!$B$4,'TRATAMIENTO RESIDUOS'!S36,IF($B$15=DATOS!$B$5,'PRETRATAMIENTO FRUTAS'!S42,IF($B$15=DATOS!$B$6,'GENERACIÓN BIOGÁS'!S36," "))))</f>
        <v>0</v>
      </c>
      <c r="R52" s="98">
        <f>IF($B$15=DATOS!$B$3,EXTRACCIÓN!T36,IF($B$15=DATOS!$B$4,'TRATAMIENTO RESIDUOS'!T36,IF($B$15=DATOS!$B$5,'PRETRATAMIENTO FRUTAS'!T42,IF($B$15=DATOS!$B$6,'GENERACIÓN BIOGÁS'!T36," "))))</f>
        <v>0</v>
      </c>
      <c r="S52" s="98">
        <f>IF($B$15=DATOS!$B$3,EXTRACCIÓN!U36,IF($B$15=DATOS!$B$4,'TRATAMIENTO RESIDUOS'!U36,IF($B$15=DATOS!$B$5,'PRETRATAMIENTO FRUTAS'!U42,IF($B$15=DATOS!$B$6,'GENERACIÓN BIOGÁS'!U36," "))))</f>
        <v>0</v>
      </c>
      <c r="T52" s="98">
        <f>IF($B$15=DATOS!$B$3,EXTRACCIÓN!V36,IF($B$15=DATOS!$B$4,'TRATAMIENTO RESIDUOS'!V36,IF($B$15=DATOS!$B$5,'PRETRATAMIENTO FRUTAS'!V42,IF($B$15=DATOS!$B$6,'GENERACIÓN BIOGÁS'!V36," "))))</f>
        <v>0</v>
      </c>
      <c r="U52" s="98">
        <f>IF($B$15=DATOS!$B$3,EXTRACCIÓN!W36,IF($B$15=DATOS!$B$4,'TRATAMIENTO RESIDUOS'!W36,IF($B$15=DATOS!$B$5,'PRETRATAMIENTO FRUTAS'!W42,IF($B$15=DATOS!$B$6,'GENERACIÓN BIOGÁS'!W36," "))))</f>
        <v>0</v>
      </c>
      <c r="V52" s="98">
        <f>IF($B$15=DATOS!$B$3,EXTRACCIÓN!X36,IF($B$15=DATOS!$B$4,'TRATAMIENTO RESIDUOS'!X36,IF($B$15=DATOS!$B$5,'PRETRATAMIENTO FRUTAS'!X42,IF($B$15=DATOS!$B$6,'GENERACIÓN BIOGÁS'!X36," "))))</f>
        <v>0</v>
      </c>
      <c r="W52" s="98">
        <f>IF($B$15=DATOS!$B$3,EXTRACCIÓN!Y36,IF($B$15=DATOS!$B$4,'TRATAMIENTO RESIDUOS'!Y36,IF($B$15=DATOS!$B$5,'PRETRATAMIENTO FRUTAS'!Y42,IF($B$15=DATOS!$B$6,'GENERACIÓN BIOGÁS'!Y36," "))))</f>
        <v>0</v>
      </c>
      <c r="X52" s="98">
        <f>IF($B$15=DATOS!$B$3,EXTRACCIÓN!Z36,IF($B$15=DATOS!$B$4,'TRATAMIENTO RESIDUOS'!Z36,IF($B$15=DATOS!$B$5,'PRETRATAMIENTO FRUTAS'!Z42,IF($B$15=DATOS!$B$6,'GENERACIÓN BIOGÁS'!Z36," "))))</f>
        <v>0</v>
      </c>
      <c r="Y52" s="98">
        <f>IF($B$15=DATOS!$B$3,EXTRACCIÓN!AA36,IF($B$15=DATOS!$B$4,'TRATAMIENTO RESIDUOS'!AA36,IF($B$15=DATOS!$B$5,'PRETRATAMIENTO FRUTAS'!AA42,IF($B$15=DATOS!$B$6,'GENERACIÓN BIOGÁS'!AA36," "))))</f>
        <v>0</v>
      </c>
      <c r="Z52" s="98">
        <f>IF($B$15=DATOS!$B$3,EXTRACCIÓN!AB36,IF($B$15=DATOS!$B$4,'TRATAMIENTO RESIDUOS'!AB36,IF($B$15=DATOS!$B$5,'PRETRATAMIENTO FRUTAS'!AB42,IF($B$15=DATOS!$B$6,'GENERACIÓN BIOGÁS'!AB36," "))))</f>
        <v>0</v>
      </c>
      <c r="AA52" s="98">
        <f>IF($B$15=DATOS!$B$3,EXTRACCIÓN!AC36,IF($B$15=DATOS!$B$4,'TRATAMIENTO RESIDUOS'!AC36,IF($B$15=DATOS!$B$5,'PRETRATAMIENTO FRUTAS'!AC42,IF($B$15=DATOS!$B$6,'GENERACIÓN BIOGÁS'!AC36," "))))</f>
        <v>0</v>
      </c>
      <c r="AB52" s="98">
        <f>IF($B$15=DATOS!$B$3,EXTRACCIÓN!AD36,IF($B$15=DATOS!$B$4,'TRATAMIENTO RESIDUOS'!AD36,IF($B$15=DATOS!$B$5,'PRETRATAMIENTO FRUTAS'!AD42,IF($B$15=DATOS!$B$6,'GENERACIÓN BIOGÁS'!AD36," "))))</f>
        <v>0</v>
      </c>
      <c r="AC52" s="98">
        <f>IF($B$15=DATOS!$B$3,EXTRACCIÓN!AE36,IF($B$15=DATOS!$B$4,'TRATAMIENTO RESIDUOS'!AE36,IF($B$15=DATOS!$B$5,'PRETRATAMIENTO FRUTAS'!AE42,IF($B$15=DATOS!$B$6,'GENERACIÓN BIOGÁS'!AE36," "))))</f>
        <v>0</v>
      </c>
      <c r="AD52" s="98">
        <f>IF($B$15=DATOS!$B$3,EXTRACCIÓN!AF36,IF($B$15=DATOS!$B$4,'TRATAMIENTO RESIDUOS'!AF36,IF($B$15=DATOS!$B$5,'PRETRATAMIENTO FRUTAS'!AF42,IF($B$15=DATOS!$B$6,'GENERACIÓN BIOGÁS'!AF36," "))))</f>
        <v>0</v>
      </c>
      <c r="AE52" s="98">
        <f>IF($B$15=DATOS!$B$3,EXTRACCIÓN!AG36,IF($B$15=DATOS!$B$4,'TRATAMIENTO RESIDUOS'!AG36,IF($B$15=DATOS!$B$5,'PRETRATAMIENTO FRUTAS'!AG42,IF($B$15=DATOS!$B$6,'GENERACIÓN BIOGÁS'!AG36," "))))</f>
        <v>0</v>
      </c>
      <c r="AF52" s="78" t="str">
        <f>IF($B$15=DATOS!$B$3,EXTRACCIÓN!AH36,IF($B$15=DATOS!$B$4,'TRATAMIENTO RESIDUOS'!AH36,IF($B$15=DATOS!$B$5,'PRETRATAMIENTO FRUTAS'!AH42,IF($B$15=DATOS!$B$5,'GENERACIÓN BIOGÁS'!AH36," "))))</f>
        <v xml:space="preserve"> </v>
      </c>
      <c r="AG52" s="78" t="str">
        <f>IF($B$15=DATOS!$B$3,EXTRACCIÓN!AI36,IF($B$15=DATOS!$B$4,'TRATAMIENTO RESIDUOS'!AI36,IF($B$15=DATOS!$B$5,'PRETRATAMIENTO FRUTAS'!AI42,IF($B$15=DATOS!$B$5,'GENERACIÓN BIOGÁS'!AI36," "))))</f>
        <v xml:space="preserve"> </v>
      </c>
      <c r="AH52" s="78" t="str">
        <f>IF($B$15=DATOS!$B$3,EXTRACCIÓN!AJ36,IF($B$15=DATOS!$B$4,'TRATAMIENTO RESIDUOS'!AJ36,IF($B$15=DATOS!$B$5,'PRETRATAMIENTO FRUTAS'!AJ42,IF($B$15=DATOS!$B$5,'GENERACIÓN BIOGÁS'!AJ36," "))))</f>
        <v xml:space="preserve"> </v>
      </c>
    </row>
    <row r="53" spans="1:34" s="77" customFormat="1" ht="45" customHeight="1" x14ac:dyDescent="0.4">
      <c r="A53" s="98">
        <f>IF($B$15=DATOS!$B$3,EXTRACCIÓN!C37,IF($B$15=DATOS!$B$4,'TRATAMIENTO RESIDUOS'!C37,IF($B$15=DATOS!$B$5,'PRETRATAMIENTO FRUTAS'!C43,IF($B$15=DATOS!$B$6,'GENERACIÓN BIOGÁS'!C37," "))))</f>
        <v>0</v>
      </c>
      <c r="B53" s="98">
        <f>IF($B$15=DATOS!$B$3,EXTRACCIÓN!D37,IF($B$15=DATOS!$B$4,'TRATAMIENTO RESIDUOS'!D37,IF($B$15=DATOS!$B$5,'PRETRATAMIENTO FRUTAS'!D43,IF($B$15=DATOS!$B$6,'GENERACIÓN BIOGÁS'!D37," "))))</f>
        <v>0</v>
      </c>
      <c r="C53" s="98">
        <f>IF($B$15=DATOS!$B$3,EXTRACCIÓN!E37,IF($B$15=DATOS!$B$4,'TRATAMIENTO RESIDUOS'!E37,IF($B$15=DATOS!$B$5,'PRETRATAMIENTO FRUTAS'!E43,IF($B$15=DATOS!$B$6,'GENERACIÓN BIOGÁS'!E37," "))))</f>
        <v>0</v>
      </c>
      <c r="D53" s="98">
        <f>IF($B$15=DATOS!$B$3,EXTRACCIÓN!F37,IF($B$15=DATOS!$B$4,'TRATAMIENTO RESIDUOS'!F37,IF($B$15=DATOS!$B$5,'PRETRATAMIENTO FRUTAS'!F43,IF($B$15=DATOS!$B$6,'GENERACIÓN BIOGÁS'!F37," "))))</f>
        <v>0</v>
      </c>
      <c r="E53" s="98">
        <f>IF($B$15=DATOS!$B$3,EXTRACCIÓN!G37,IF($B$15=DATOS!$B$4,'TRATAMIENTO RESIDUOS'!G37,IF($B$15=DATOS!$B$5,'PRETRATAMIENTO FRUTAS'!G43,IF($B$15=DATOS!$B$6,'GENERACIÓN BIOGÁS'!G37," "))))</f>
        <v>0</v>
      </c>
      <c r="F53" s="98">
        <f>IF($B$15=DATOS!$B$3,EXTRACCIÓN!H37,IF($B$15=DATOS!$B$4,'TRATAMIENTO RESIDUOS'!H37,IF($B$15=DATOS!$B$5,'PRETRATAMIENTO FRUTAS'!H43,IF($B$15=DATOS!$B$6,'GENERACIÓN BIOGÁS'!H37," "))))</f>
        <v>0</v>
      </c>
      <c r="G53" s="98">
        <f>IF($B$15=DATOS!$B$3,EXTRACCIÓN!I37,IF($B$15=DATOS!$B$4,'TRATAMIENTO RESIDUOS'!I37,IF($B$15=DATOS!$B$5,'PRETRATAMIENTO FRUTAS'!I43,IF($B$15=DATOS!$B$6,'GENERACIÓN BIOGÁS'!I37," "))))</f>
        <v>0</v>
      </c>
      <c r="H53" s="98">
        <f>IF($B$15=DATOS!$B$3,EXTRACCIÓN!J37,IF($B$15=DATOS!$B$4,'TRATAMIENTO RESIDUOS'!J37,IF($B$15=DATOS!$B$5,'PRETRATAMIENTO FRUTAS'!J43,IF($B$15=DATOS!$B$6,'GENERACIÓN BIOGÁS'!J37," "))))</f>
        <v>0</v>
      </c>
      <c r="I53" s="98">
        <f>IF($B$15=DATOS!$B$3,EXTRACCIÓN!K37,IF($B$15=DATOS!$B$4,'TRATAMIENTO RESIDUOS'!K37,IF($B$15=DATOS!$B$5,'PRETRATAMIENTO FRUTAS'!K43,IF($B$15=DATOS!$B$6,'GENERACIÓN BIOGÁS'!K37," "))))</f>
        <v>0</v>
      </c>
      <c r="J53" s="98">
        <f>IF($B$15=DATOS!$B$3,EXTRACCIÓN!L37,IF($B$15=DATOS!$B$4,'TRATAMIENTO RESIDUOS'!L37,IF($B$15=DATOS!$B$5,'PRETRATAMIENTO FRUTAS'!L43,IF($B$15=DATOS!$B$6,'GENERACIÓN BIOGÁS'!L37," "))))</f>
        <v>0</v>
      </c>
      <c r="K53" s="98">
        <f>IF($B$15=DATOS!$B$3,EXTRACCIÓN!M37,IF($B$15=DATOS!$B$4,'TRATAMIENTO RESIDUOS'!M37,IF($B$15=DATOS!$B$5,'PRETRATAMIENTO FRUTAS'!M43,IF($B$15=DATOS!$B$6,'GENERACIÓN BIOGÁS'!M37," "))))</f>
        <v>0</v>
      </c>
      <c r="L53" s="98">
        <f>IF($B$15=DATOS!$B$3,EXTRACCIÓN!N37,IF($B$15=DATOS!$B$4,'TRATAMIENTO RESIDUOS'!N37,IF($B$15=DATOS!$B$5,'PRETRATAMIENTO FRUTAS'!N43,IF($B$15=DATOS!$B$6,'GENERACIÓN BIOGÁS'!N37," "))))</f>
        <v>0</v>
      </c>
      <c r="M53" s="98">
        <f>IF($B$15=DATOS!$B$3,EXTRACCIÓN!O37,IF($B$15=DATOS!$B$4,'TRATAMIENTO RESIDUOS'!O37,IF($B$15=DATOS!$B$5,'PRETRATAMIENTO FRUTAS'!O43,IF($B$15=DATOS!$B$6,'GENERACIÓN BIOGÁS'!O37," "))))</f>
        <v>0</v>
      </c>
      <c r="N53" s="98">
        <f>IF($B$15=DATOS!$B$3,EXTRACCIÓN!P37,IF($B$15=DATOS!$B$4,'TRATAMIENTO RESIDUOS'!P37,IF($B$15=DATOS!$B$5,'PRETRATAMIENTO FRUTAS'!P43,IF($B$15=DATOS!$B$6,'GENERACIÓN BIOGÁS'!P37," "))))</f>
        <v>0</v>
      </c>
      <c r="O53" s="98">
        <f>IF($B$15=DATOS!$B$3,EXTRACCIÓN!Q37,IF($B$15=DATOS!$B$4,'TRATAMIENTO RESIDUOS'!Q37,IF($B$15=DATOS!$B$5,'PRETRATAMIENTO FRUTAS'!Q43,IF($B$15=DATOS!$B$6,'GENERACIÓN BIOGÁS'!Q37," "))))</f>
        <v>0</v>
      </c>
      <c r="P53" s="98">
        <f>IF($B$15=DATOS!$B$3,EXTRACCIÓN!R37,IF($B$15=DATOS!$B$4,'TRATAMIENTO RESIDUOS'!R37,IF($B$15=DATOS!$B$5,'PRETRATAMIENTO FRUTAS'!R43,IF($B$15=DATOS!$B$6,'GENERACIÓN BIOGÁS'!R37," "))))</f>
        <v>0</v>
      </c>
      <c r="Q53" s="98">
        <f>IF($B$15=DATOS!$B$3,EXTRACCIÓN!S37,IF($B$15=DATOS!$B$4,'TRATAMIENTO RESIDUOS'!S37,IF($B$15=DATOS!$B$5,'PRETRATAMIENTO FRUTAS'!S43,IF($B$15=DATOS!$B$6,'GENERACIÓN BIOGÁS'!S37," "))))</f>
        <v>0</v>
      </c>
      <c r="R53" s="98">
        <f>IF($B$15=DATOS!$B$3,EXTRACCIÓN!T37,IF($B$15=DATOS!$B$4,'TRATAMIENTO RESIDUOS'!T37,IF($B$15=DATOS!$B$5,'PRETRATAMIENTO FRUTAS'!T43,IF($B$15=DATOS!$B$6,'GENERACIÓN BIOGÁS'!T37," "))))</f>
        <v>0</v>
      </c>
      <c r="S53" s="98">
        <f>IF($B$15=DATOS!$B$3,EXTRACCIÓN!U37,IF($B$15=DATOS!$B$4,'TRATAMIENTO RESIDUOS'!U37,IF($B$15=DATOS!$B$5,'PRETRATAMIENTO FRUTAS'!U43,IF($B$15=DATOS!$B$6,'GENERACIÓN BIOGÁS'!U37," "))))</f>
        <v>0</v>
      </c>
      <c r="T53" s="98">
        <f>IF($B$15=DATOS!$B$3,EXTRACCIÓN!V37,IF($B$15=DATOS!$B$4,'TRATAMIENTO RESIDUOS'!V37,IF($B$15=DATOS!$B$5,'PRETRATAMIENTO FRUTAS'!V43,IF($B$15=DATOS!$B$6,'GENERACIÓN BIOGÁS'!V37," "))))</f>
        <v>0</v>
      </c>
      <c r="U53" s="98">
        <f>IF($B$15=DATOS!$B$3,EXTRACCIÓN!W37,IF($B$15=DATOS!$B$4,'TRATAMIENTO RESIDUOS'!W37,IF($B$15=DATOS!$B$5,'PRETRATAMIENTO FRUTAS'!W43,IF($B$15=DATOS!$B$6,'GENERACIÓN BIOGÁS'!W37," "))))</f>
        <v>0</v>
      </c>
      <c r="V53" s="98">
        <f>IF($B$15=DATOS!$B$3,EXTRACCIÓN!X37,IF($B$15=DATOS!$B$4,'TRATAMIENTO RESIDUOS'!X37,IF($B$15=DATOS!$B$5,'PRETRATAMIENTO FRUTAS'!X43,IF($B$15=DATOS!$B$6,'GENERACIÓN BIOGÁS'!X37," "))))</f>
        <v>0</v>
      </c>
      <c r="W53" s="98">
        <f>IF($B$15=DATOS!$B$3,EXTRACCIÓN!Y37,IF($B$15=DATOS!$B$4,'TRATAMIENTO RESIDUOS'!Y37,IF($B$15=DATOS!$B$5,'PRETRATAMIENTO FRUTAS'!Y43,IF($B$15=DATOS!$B$6,'GENERACIÓN BIOGÁS'!Y37," "))))</f>
        <v>0</v>
      </c>
      <c r="X53" s="98">
        <f>IF($B$15=DATOS!$B$3,EXTRACCIÓN!Z37,IF($B$15=DATOS!$B$4,'TRATAMIENTO RESIDUOS'!Z37,IF($B$15=DATOS!$B$5,'PRETRATAMIENTO FRUTAS'!Z43,IF($B$15=DATOS!$B$6,'GENERACIÓN BIOGÁS'!Z37," "))))</f>
        <v>0</v>
      </c>
      <c r="Y53" s="98">
        <f>IF($B$15=DATOS!$B$3,EXTRACCIÓN!AA37,IF($B$15=DATOS!$B$4,'TRATAMIENTO RESIDUOS'!AA37,IF($B$15=DATOS!$B$5,'PRETRATAMIENTO FRUTAS'!AA43,IF($B$15=DATOS!$B$6,'GENERACIÓN BIOGÁS'!AA37," "))))</f>
        <v>0</v>
      </c>
      <c r="Z53" s="98">
        <f>IF($B$15=DATOS!$B$3,EXTRACCIÓN!AB37,IF($B$15=DATOS!$B$4,'TRATAMIENTO RESIDUOS'!AB37,IF($B$15=DATOS!$B$5,'PRETRATAMIENTO FRUTAS'!AB43,IF($B$15=DATOS!$B$6,'GENERACIÓN BIOGÁS'!AB37," "))))</f>
        <v>0</v>
      </c>
      <c r="AA53" s="98">
        <f>IF($B$15=DATOS!$B$3,EXTRACCIÓN!AC37,IF($B$15=DATOS!$B$4,'TRATAMIENTO RESIDUOS'!AC37,IF($B$15=DATOS!$B$5,'PRETRATAMIENTO FRUTAS'!AC43,IF($B$15=DATOS!$B$6,'GENERACIÓN BIOGÁS'!AC37," "))))</f>
        <v>0</v>
      </c>
      <c r="AB53" s="98">
        <f>IF($B$15=DATOS!$B$3,EXTRACCIÓN!AD37,IF($B$15=DATOS!$B$4,'TRATAMIENTO RESIDUOS'!AD37,IF($B$15=DATOS!$B$5,'PRETRATAMIENTO FRUTAS'!AD43,IF($B$15=DATOS!$B$6,'GENERACIÓN BIOGÁS'!AD37," "))))</f>
        <v>0</v>
      </c>
      <c r="AC53" s="98">
        <f>IF($B$15=DATOS!$B$3,EXTRACCIÓN!AE37,IF($B$15=DATOS!$B$4,'TRATAMIENTO RESIDUOS'!AE37,IF($B$15=DATOS!$B$5,'PRETRATAMIENTO FRUTAS'!AE43,IF($B$15=DATOS!$B$6,'GENERACIÓN BIOGÁS'!AE37," "))))</f>
        <v>0</v>
      </c>
      <c r="AD53" s="98">
        <f>IF($B$15=DATOS!$B$3,EXTRACCIÓN!AF37,IF($B$15=DATOS!$B$4,'TRATAMIENTO RESIDUOS'!AF37,IF($B$15=DATOS!$B$5,'PRETRATAMIENTO FRUTAS'!AF43,IF($B$15=DATOS!$B$6,'GENERACIÓN BIOGÁS'!AF37," "))))</f>
        <v>0</v>
      </c>
      <c r="AE53" s="98">
        <f>IF($B$15=DATOS!$B$3,EXTRACCIÓN!AG37,IF($B$15=DATOS!$B$4,'TRATAMIENTO RESIDUOS'!AG37,IF($B$15=DATOS!$B$5,'PRETRATAMIENTO FRUTAS'!AG43,IF($B$15=DATOS!$B$6,'GENERACIÓN BIOGÁS'!AG37," "))))</f>
        <v>0</v>
      </c>
      <c r="AF53" s="78" t="str">
        <f>IF($B$15=DATOS!$B$3,EXTRACCIÓN!AH37,IF($B$15=DATOS!$B$4,'TRATAMIENTO RESIDUOS'!AH37,IF($B$15=DATOS!$B$5,'PRETRATAMIENTO FRUTAS'!AH43,IF($B$15=DATOS!$B$5,'GENERACIÓN BIOGÁS'!AH37," "))))</f>
        <v xml:space="preserve"> </v>
      </c>
      <c r="AG53" s="78" t="str">
        <f>IF($B$15=DATOS!$B$3,EXTRACCIÓN!AI37,IF($B$15=DATOS!$B$4,'TRATAMIENTO RESIDUOS'!AI37,IF($B$15=DATOS!$B$5,'PRETRATAMIENTO FRUTAS'!AI43,IF($B$15=DATOS!$B$5,'GENERACIÓN BIOGÁS'!AI37," "))))</f>
        <v xml:space="preserve"> </v>
      </c>
      <c r="AH53" s="78" t="str">
        <f>IF($B$15=DATOS!$B$3,EXTRACCIÓN!AJ37,IF($B$15=DATOS!$B$4,'TRATAMIENTO RESIDUOS'!AJ37,IF($B$15=DATOS!$B$5,'PRETRATAMIENTO FRUTAS'!AJ43,IF($B$15=DATOS!$B$5,'GENERACIÓN BIOGÁS'!AJ37," "))))</f>
        <v xml:space="preserve"> </v>
      </c>
    </row>
    <row r="54" spans="1:34" s="77" customFormat="1" ht="45" customHeight="1" x14ac:dyDescent="0.4">
      <c r="A54" s="98">
        <f>IF($B$15=DATOS!$B$3,EXTRACCIÓN!C38,IF($B$15=DATOS!$B$4,'TRATAMIENTO RESIDUOS'!C38,IF($B$15=DATOS!$B$5,'PRETRATAMIENTO FRUTAS'!C44,IF($B$15=DATOS!$B$6,'GENERACIÓN BIOGÁS'!C38," "))))</f>
        <v>0</v>
      </c>
      <c r="B54" s="98">
        <f>IF($B$15=DATOS!$B$3,EXTRACCIÓN!D38,IF($B$15=DATOS!$B$4,'TRATAMIENTO RESIDUOS'!D38,IF($B$15=DATOS!$B$5,'PRETRATAMIENTO FRUTAS'!D44,IF($B$15=DATOS!$B$6,'GENERACIÓN BIOGÁS'!D38," "))))</f>
        <v>0</v>
      </c>
      <c r="C54" s="98">
        <f>IF($B$15=DATOS!$B$3,EXTRACCIÓN!E38,IF($B$15=DATOS!$B$4,'TRATAMIENTO RESIDUOS'!E38,IF($B$15=DATOS!$B$5,'PRETRATAMIENTO FRUTAS'!E44,IF($B$15=DATOS!$B$6,'GENERACIÓN BIOGÁS'!E38," "))))</f>
        <v>0</v>
      </c>
      <c r="D54" s="98">
        <f>IF($B$15=DATOS!$B$3,EXTRACCIÓN!F38,IF($B$15=DATOS!$B$4,'TRATAMIENTO RESIDUOS'!F38,IF($B$15=DATOS!$B$5,'PRETRATAMIENTO FRUTAS'!F44,IF($B$15=DATOS!$B$6,'GENERACIÓN BIOGÁS'!F38," "))))</f>
        <v>0</v>
      </c>
      <c r="E54" s="98">
        <f>IF($B$15=DATOS!$B$3,EXTRACCIÓN!G38,IF($B$15=DATOS!$B$4,'TRATAMIENTO RESIDUOS'!G38,IF($B$15=DATOS!$B$5,'PRETRATAMIENTO FRUTAS'!G44,IF($B$15=DATOS!$B$6,'GENERACIÓN BIOGÁS'!G38," "))))</f>
        <v>0</v>
      </c>
      <c r="F54" s="98">
        <f>IF($B$15=DATOS!$B$3,EXTRACCIÓN!H38,IF($B$15=DATOS!$B$4,'TRATAMIENTO RESIDUOS'!H38,IF($B$15=DATOS!$B$5,'PRETRATAMIENTO FRUTAS'!H44,IF($B$15=DATOS!$B$6,'GENERACIÓN BIOGÁS'!H38," "))))</f>
        <v>0</v>
      </c>
      <c r="G54" s="98">
        <f>IF($B$15=DATOS!$B$3,EXTRACCIÓN!I38,IF($B$15=DATOS!$B$4,'TRATAMIENTO RESIDUOS'!I38,IF($B$15=DATOS!$B$5,'PRETRATAMIENTO FRUTAS'!I44,IF($B$15=DATOS!$B$6,'GENERACIÓN BIOGÁS'!I38," "))))</f>
        <v>0</v>
      </c>
      <c r="H54" s="98">
        <f>IF($B$15=DATOS!$B$3,EXTRACCIÓN!J38,IF($B$15=DATOS!$B$4,'TRATAMIENTO RESIDUOS'!J38,IF($B$15=DATOS!$B$5,'PRETRATAMIENTO FRUTAS'!J44,IF($B$15=DATOS!$B$6,'GENERACIÓN BIOGÁS'!J38," "))))</f>
        <v>0</v>
      </c>
      <c r="I54" s="98">
        <f>IF($B$15=DATOS!$B$3,EXTRACCIÓN!K38,IF($B$15=DATOS!$B$4,'TRATAMIENTO RESIDUOS'!K38,IF($B$15=DATOS!$B$5,'PRETRATAMIENTO FRUTAS'!K44,IF($B$15=DATOS!$B$6,'GENERACIÓN BIOGÁS'!K38," "))))</f>
        <v>0</v>
      </c>
      <c r="J54" s="98">
        <f>IF($B$15=DATOS!$B$3,EXTRACCIÓN!L38,IF($B$15=DATOS!$B$4,'TRATAMIENTO RESIDUOS'!L38,IF($B$15=DATOS!$B$5,'PRETRATAMIENTO FRUTAS'!L44,IF($B$15=DATOS!$B$6,'GENERACIÓN BIOGÁS'!L38," "))))</f>
        <v>0</v>
      </c>
      <c r="K54" s="98">
        <f>IF($B$15=DATOS!$B$3,EXTRACCIÓN!M38,IF($B$15=DATOS!$B$4,'TRATAMIENTO RESIDUOS'!M38,IF($B$15=DATOS!$B$5,'PRETRATAMIENTO FRUTAS'!M44,IF($B$15=DATOS!$B$6,'GENERACIÓN BIOGÁS'!M38," "))))</f>
        <v>0</v>
      </c>
      <c r="L54" s="98">
        <f>IF($B$15=DATOS!$B$3,EXTRACCIÓN!N38,IF($B$15=DATOS!$B$4,'TRATAMIENTO RESIDUOS'!N38,IF($B$15=DATOS!$B$5,'PRETRATAMIENTO FRUTAS'!N44,IF($B$15=DATOS!$B$6,'GENERACIÓN BIOGÁS'!N38," "))))</f>
        <v>0</v>
      </c>
      <c r="M54" s="98">
        <f>IF($B$15=DATOS!$B$3,EXTRACCIÓN!O38,IF($B$15=DATOS!$B$4,'TRATAMIENTO RESIDUOS'!O38,IF($B$15=DATOS!$B$5,'PRETRATAMIENTO FRUTAS'!O44,IF($B$15=DATOS!$B$6,'GENERACIÓN BIOGÁS'!O38," "))))</f>
        <v>0</v>
      </c>
      <c r="N54" s="98">
        <f>IF($B$15=DATOS!$B$3,EXTRACCIÓN!P38,IF($B$15=DATOS!$B$4,'TRATAMIENTO RESIDUOS'!P38,IF($B$15=DATOS!$B$5,'PRETRATAMIENTO FRUTAS'!P44,IF($B$15=DATOS!$B$6,'GENERACIÓN BIOGÁS'!P38," "))))</f>
        <v>0</v>
      </c>
      <c r="O54" s="98">
        <f>IF($B$15=DATOS!$B$3,EXTRACCIÓN!Q38,IF($B$15=DATOS!$B$4,'TRATAMIENTO RESIDUOS'!Q38,IF($B$15=DATOS!$B$5,'PRETRATAMIENTO FRUTAS'!Q44,IF($B$15=DATOS!$B$6,'GENERACIÓN BIOGÁS'!Q38," "))))</f>
        <v>0</v>
      </c>
      <c r="P54" s="98">
        <f>IF($B$15=DATOS!$B$3,EXTRACCIÓN!R38,IF($B$15=DATOS!$B$4,'TRATAMIENTO RESIDUOS'!R38,IF($B$15=DATOS!$B$5,'PRETRATAMIENTO FRUTAS'!R44,IF($B$15=DATOS!$B$6,'GENERACIÓN BIOGÁS'!R38," "))))</f>
        <v>0</v>
      </c>
      <c r="Q54" s="98">
        <f>IF($B$15=DATOS!$B$3,EXTRACCIÓN!S38,IF($B$15=DATOS!$B$4,'TRATAMIENTO RESIDUOS'!S38,IF($B$15=DATOS!$B$5,'PRETRATAMIENTO FRUTAS'!S44,IF($B$15=DATOS!$B$6,'GENERACIÓN BIOGÁS'!S38," "))))</f>
        <v>0</v>
      </c>
      <c r="R54" s="98">
        <f>IF($B$15=DATOS!$B$3,EXTRACCIÓN!T38,IF($B$15=DATOS!$B$4,'TRATAMIENTO RESIDUOS'!T38,IF($B$15=DATOS!$B$5,'PRETRATAMIENTO FRUTAS'!T44,IF($B$15=DATOS!$B$6,'GENERACIÓN BIOGÁS'!T38," "))))</f>
        <v>0</v>
      </c>
      <c r="S54" s="98">
        <f>IF($B$15=DATOS!$B$3,EXTRACCIÓN!U38,IF($B$15=DATOS!$B$4,'TRATAMIENTO RESIDUOS'!U38,IF($B$15=DATOS!$B$5,'PRETRATAMIENTO FRUTAS'!U44,IF($B$15=DATOS!$B$6,'GENERACIÓN BIOGÁS'!U38," "))))</f>
        <v>0</v>
      </c>
      <c r="T54" s="98">
        <f>IF($B$15=DATOS!$B$3,EXTRACCIÓN!V38,IF($B$15=DATOS!$B$4,'TRATAMIENTO RESIDUOS'!V38,IF($B$15=DATOS!$B$5,'PRETRATAMIENTO FRUTAS'!V44,IF($B$15=DATOS!$B$6,'GENERACIÓN BIOGÁS'!V38," "))))</f>
        <v>0</v>
      </c>
      <c r="U54" s="98">
        <f>IF($B$15=DATOS!$B$3,EXTRACCIÓN!W38,IF($B$15=DATOS!$B$4,'TRATAMIENTO RESIDUOS'!W38,IF($B$15=DATOS!$B$5,'PRETRATAMIENTO FRUTAS'!W44,IF($B$15=DATOS!$B$6,'GENERACIÓN BIOGÁS'!W38," "))))</f>
        <v>0</v>
      </c>
      <c r="V54" s="98">
        <f>IF($B$15=DATOS!$B$3,EXTRACCIÓN!X38,IF($B$15=DATOS!$B$4,'TRATAMIENTO RESIDUOS'!X38,IF($B$15=DATOS!$B$5,'PRETRATAMIENTO FRUTAS'!X44,IF($B$15=DATOS!$B$6,'GENERACIÓN BIOGÁS'!X38," "))))</f>
        <v>0</v>
      </c>
      <c r="W54" s="98">
        <f>IF($B$15=DATOS!$B$3,EXTRACCIÓN!Y38,IF($B$15=DATOS!$B$4,'TRATAMIENTO RESIDUOS'!Y38,IF($B$15=DATOS!$B$5,'PRETRATAMIENTO FRUTAS'!Y44,IF($B$15=DATOS!$B$6,'GENERACIÓN BIOGÁS'!Y38," "))))</f>
        <v>0</v>
      </c>
      <c r="X54" s="98">
        <f>IF($B$15=DATOS!$B$3,EXTRACCIÓN!Z38,IF($B$15=DATOS!$B$4,'TRATAMIENTO RESIDUOS'!Z38,IF($B$15=DATOS!$B$5,'PRETRATAMIENTO FRUTAS'!Z44,IF($B$15=DATOS!$B$6,'GENERACIÓN BIOGÁS'!Z38," "))))</f>
        <v>0</v>
      </c>
      <c r="Y54" s="98">
        <f>IF($B$15=DATOS!$B$3,EXTRACCIÓN!AA38,IF($B$15=DATOS!$B$4,'TRATAMIENTO RESIDUOS'!AA38,IF($B$15=DATOS!$B$5,'PRETRATAMIENTO FRUTAS'!AA44,IF($B$15=DATOS!$B$6,'GENERACIÓN BIOGÁS'!AA38," "))))</f>
        <v>0</v>
      </c>
      <c r="Z54" s="98">
        <f>IF($B$15=DATOS!$B$3,EXTRACCIÓN!AB38,IF($B$15=DATOS!$B$4,'TRATAMIENTO RESIDUOS'!AB38,IF($B$15=DATOS!$B$5,'PRETRATAMIENTO FRUTAS'!AB44,IF($B$15=DATOS!$B$6,'GENERACIÓN BIOGÁS'!AB38," "))))</f>
        <v>0</v>
      </c>
      <c r="AA54" s="98">
        <f>IF($B$15=DATOS!$B$3,EXTRACCIÓN!AC38,IF($B$15=DATOS!$B$4,'TRATAMIENTO RESIDUOS'!AC38,IF($B$15=DATOS!$B$5,'PRETRATAMIENTO FRUTAS'!AC44,IF($B$15=DATOS!$B$6,'GENERACIÓN BIOGÁS'!AC38," "))))</f>
        <v>0</v>
      </c>
      <c r="AB54" s="98">
        <f>IF($B$15=DATOS!$B$3,EXTRACCIÓN!AD38,IF($B$15=DATOS!$B$4,'TRATAMIENTO RESIDUOS'!AD38,IF($B$15=DATOS!$B$5,'PRETRATAMIENTO FRUTAS'!AD44,IF($B$15=DATOS!$B$6,'GENERACIÓN BIOGÁS'!AD38," "))))</f>
        <v>0</v>
      </c>
      <c r="AC54" s="98">
        <f>IF($B$15=DATOS!$B$3,EXTRACCIÓN!AE38,IF($B$15=DATOS!$B$4,'TRATAMIENTO RESIDUOS'!AE38,IF($B$15=DATOS!$B$5,'PRETRATAMIENTO FRUTAS'!AE44,IF($B$15=DATOS!$B$6,'GENERACIÓN BIOGÁS'!AE38," "))))</f>
        <v>0</v>
      </c>
      <c r="AD54" s="98">
        <f>IF($B$15=DATOS!$B$3,EXTRACCIÓN!AF38,IF($B$15=DATOS!$B$4,'TRATAMIENTO RESIDUOS'!AF38,IF($B$15=DATOS!$B$5,'PRETRATAMIENTO FRUTAS'!AF44,IF($B$15=DATOS!$B$6,'GENERACIÓN BIOGÁS'!AF38," "))))</f>
        <v>0</v>
      </c>
      <c r="AE54" s="98">
        <f>IF($B$15=DATOS!$B$3,EXTRACCIÓN!AG38,IF($B$15=DATOS!$B$4,'TRATAMIENTO RESIDUOS'!AG38,IF($B$15=DATOS!$B$5,'PRETRATAMIENTO FRUTAS'!AG44,IF($B$15=DATOS!$B$6,'GENERACIÓN BIOGÁS'!AG38," "))))</f>
        <v>0</v>
      </c>
      <c r="AF54" s="78" t="str">
        <f>IF($B$15=DATOS!$B$3,EXTRACCIÓN!AH38,IF($B$15=DATOS!$B$4,'TRATAMIENTO RESIDUOS'!AH38,IF($B$15=DATOS!$B$5,'PRETRATAMIENTO FRUTAS'!AH44,IF($B$15=DATOS!$B$5,'GENERACIÓN BIOGÁS'!AH38," "))))</f>
        <v xml:space="preserve"> </v>
      </c>
      <c r="AG54" s="78" t="str">
        <f>IF($B$15=DATOS!$B$3,EXTRACCIÓN!AI38,IF($B$15=DATOS!$B$4,'TRATAMIENTO RESIDUOS'!AI38,IF($B$15=DATOS!$B$5,'PRETRATAMIENTO FRUTAS'!AI44,IF($B$15=DATOS!$B$5,'GENERACIÓN BIOGÁS'!AI38," "))))</f>
        <v xml:space="preserve"> </v>
      </c>
      <c r="AH54" s="78" t="str">
        <f>IF($B$15=DATOS!$B$3,EXTRACCIÓN!AJ38,IF($B$15=DATOS!$B$4,'TRATAMIENTO RESIDUOS'!AJ38,IF($B$15=DATOS!$B$5,'PRETRATAMIENTO FRUTAS'!AJ44,IF($B$15=DATOS!$B$5,'GENERACIÓN BIOGÁS'!AJ38," "))))</f>
        <v xml:space="preserve"> </v>
      </c>
    </row>
    <row r="55" spans="1:34" s="77" customFormat="1" ht="45" customHeight="1" x14ac:dyDescent="0.4">
      <c r="A55" s="98">
        <f>IF($B$15=DATOS!$B$3,EXTRACCIÓN!C39,IF($B$15=DATOS!$B$4,'TRATAMIENTO RESIDUOS'!C39,IF($B$15=DATOS!$B$5,'PRETRATAMIENTO FRUTAS'!C45,IF($B$15=DATOS!$B$6,'GENERACIÓN BIOGÁS'!C39," "))))</f>
        <v>0</v>
      </c>
      <c r="B55" s="98">
        <f>IF($B$15=DATOS!$B$3,EXTRACCIÓN!D39,IF($B$15=DATOS!$B$4,'TRATAMIENTO RESIDUOS'!D39,IF($B$15=DATOS!$B$5,'PRETRATAMIENTO FRUTAS'!D45,IF($B$15=DATOS!$B$6,'GENERACIÓN BIOGÁS'!D39," "))))</f>
        <v>0</v>
      </c>
      <c r="C55" s="98">
        <f>IF($B$15=DATOS!$B$3,EXTRACCIÓN!E39,IF($B$15=DATOS!$B$4,'TRATAMIENTO RESIDUOS'!E39,IF($B$15=DATOS!$B$5,'PRETRATAMIENTO FRUTAS'!E45,IF($B$15=DATOS!$B$6,'GENERACIÓN BIOGÁS'!E39," "))))</f>
        <v>0</v>
      </c>
      <c r="D55" s="98">
        <f>IF($B$15=DATOS!$B$3,EXTRACCIÓN!F39,IF($B$15=DATOS!$B$4,'TRATAMIENTO RESIDUOS'!F39,IF($B$15=DATOS!$B$5,'PRETRATAMIENTO FRUTAS'!F45,IF($B$15=DATOS!$B$6,'GENERACIÓN BIOGÁS'!F39," "))))</f>
        <v>0</v>
      </c>
      <c r="E55" s="98">
        <f>IF($B$15=DATOS!$B$3,EXTRACCIÓN!G39,IF($B$15=DATOS!$B$4,'TRATAMIENTO RESIDUOS'!G39,IF($B$15=DATOS!$B$5,'PRETRATAMIENTO FRUTAS'!G45,IF($B$15=DATOS!$B$6,'GENERACIÓN BIOGÁS'!G39," "))))</f>
        <v>0</v>
      </c>
      <c r="F55" s="98">
        <f>IF($B$15=DATOS!$B$3,EXTRACCIÓN!H39,IF($B$15=DATOS!$B$4,'TRATAMIENTO RESIDUOS'!H39,IF($B$15=DATOS!$B$5,'PRETRATAMIENTO FRUTAS'!H45,IF($B$15=DATOS!$B$6,'GENERACIÓN BIOGÁS'!H39," "))))</f>
        <v>0</v>
      </c>
      <c r="G55" s="98">
        <f>IF($B$15=DATOS!$B$3,EXTRACCIÓN!I39,IF($B$15=DATOS!$B$4,'TRATAMIENTO RESIDUOS'!I39,IF($B$15=DATOS!$B$5,'PRETRATAMIENTO FRUTAS'!I45,IF($B$15=DATOS!$B$6,'GENERACIÓN BIOGÁS'!I39," "))))</f>
        <v>0</v>
      </c>
      <c r="H55" s="98">
        <f>IF($B$15=DATOS!$B$3,EXTRACCIÓN!J39,IF($B$15=DATOS!$B$4,'TRATAMIENTO RESIDUOS'!J39,IF($B$15=DATOS!$B$5,'PRETRATAMIENTO FRUTAS'!J45,IF($B$15=DATOS!$B$6,'GENERACIÓN BIOGÁS'!J39," "))))</f>
        <v>0</v>
      </c>
      <c r="I55" s="98">
        <f>IF($B$15=DATOS!$B$3,EXTRACCIÓN!K39,IF($B$15=DATOS!$B$4,'TRATAMIENTO RESIDUOS'!K39,IF($B$15=DATOS!$B$5,'PRETRATAMIENTO FRUTAS'!K45,IF($B$15=DATOS!$B$6,'GENERACIÓN BIOGÁS'!K39," "))))</f>
        <v>0</v>
      </c>
      <c r="J55" s="98">
        <f>IF($B$15=DATOS!$B$3,EXTRACCIÓN!L39,IF($B$15=DATOS!$B$4,'TRATAMIENTO RESIDUOS'!L39,IF($B$15=DATOS!$B$5,'PRETRATAMIENTO FRUTAS'!L45,IF($B$15=DATOS!$B$6,'GENERACIÓN BIOGÁS'!L39," "))))</f>
        <v>0</v>
      </c>
      <c r="K55" s="98">
        <f>IF($B$15=DATOS!$B$3,EXTRACCIÓN!M39,IF($B$15=DATOS!$B$4,'TRATAMIENTO RESIDUOS'!M39,IF($B$15=DATOS!$B$5,'PRETRATAMIENTO FRUTAS'!M45,IF($B$15=DATOS!$B$6,'GENERACIÓN BIOGÁS'!M39," "))))</f>
        <v>0</v>
      </c>
      <c r="L55" s="98">
        <f>IF($B$15=DATOS!$B$3,EXTRACCIÓN!N39,IF($B$15=DATOS!$B$4,'TRATAMIENTO RESIDUOS'!N39,IF($B$15=DATOS!$B$5,'PRETRATAMIENTO FRUTAS'!N45,IF($B$15=DATOS!$B$6,'GENERACIÓN BIOGÁS'!N39," "))))</f>
        <v>0</v>
      </c>
      <c r="M55" s="98">
        <f>IF($B$15=DATOS!$B$3,EXTRACCIÓN!O39,IF($B$15=DATOS!$B$4,'TRATAMIENTO RESIDUOS'!O39,IF($B$15=DATOS!$B$5,'PRETRATAMIENTO FRUTAS'!O45,IF($B$15=DATOS!$B$6,'GENERACIÓN BIOGÁS'!O39," "))))</f>
        <v>0</v>
      </c>
      <c r="N55" s="98">
        <f>IF($B$15=DATOS!$B$3,EXTRACCIÓN!P39,IF($B$15=DATOS!$B$4,'TRATAMIENTO RESIDUOS'!P39,IF($B$15=DATOS!$B$5,'PRETRATAMIENTO FRUTAS'!P45,IF($B$15=DATOS!$B$6,'GENERACIÓN BIOGÁS'!P39," "))))</f>
        <v>0</v>
      </c>
      <c r="O55" s="98">
        <f>IF($B$15=DATOS!$B$3,EXTRACCIÓN!Q39,IF($B$15=DATOS!$B$4,'TRATAMIENTO RESIDUOS'!Q39,IF($B$15=DATOS!$B$5,'PRETRATAMIENTO FRUTAS'!Q45,IF($B$15=DATOS!$B$6,'GENERACIÓN BIOGÁS'!Q39," "))))</f>
        <v>0</v>
      </c>
      <c r="P55" s="98">
        <f>IF($B$15=DATOS!$B$3,EXTRACCIÓN!R39,IF($B$15=DATOS!$B$4,'TRATAMIENTO RESIDUOS'!R39,IF($B$15=DATOS!$B$5,'PRETRATAMIENTO FRUTAS'!R45,IF($B$15=DATOS!$B$6,'GENERACIÓN BIOGÁS'!R39," "))))</f>
        <v>0</v>
      </c>
      <c r="Q55" s="98">
        <f>IF($B$15=DATOS!$B$3,EXTRACCIÓN!S39,IF($B$15=DATOS!$B$4,'TRATAMIENTO RESIDUOS'!S39,IF($B$15=DATOS!$B$5,'PRETRATAMIENTO FRUTAS'!S45,IF($B$15=DATOS!$B$6,'GENERACIÓN BIOGÁS'!S39," "))))</f>
        <v>0</v>
      </c>
      <c r="R55" s="98">
        <f>IF($B$15=DATOS!$B$3,EXTRACCIÓN!T39,IF($B$15=DATOS!$B$4,'TRATAMIENTO RESIDUOS'!T39,IF($B$15=DATOS!$B$5,'PRETRATAMIENTO FRUTAS'!T45,IF($B$15=DATOS!$B$6,'GENERACIÓN BIOGÁS'!T39," "))))</f>
        <v>0</v>
      </c>
      <c r="S55" s="98">
        <f>IF($B$15=DATOS!$B$3,EXTRACCIÓN!U39,IF($B$15=DATOS!$B$4,'TRATAMIENTO RESIDUOS'!U39,IF($B$15=DATOS!$B$5,'PRETRATAMIENTO FRUTAS'!U45,IF($B$15=DATOS!$B$6,'GENERACIÓN BIOGÁS'!U39," "))))</f>
        <v>0</v>
      </c>
      <c r="T55" s="98">
        <f>IF($B$15=DATOS!$B$3,EXTRACCIÓN!V39,IF($B$15=DATOS!$B$4,'TRATAMIENTO RESIDUOS'!V39,IF($B$15=DATOS!$B$5,'PRETRATAMIENTO FRUTAS'!V45,IF($B$15=DATOS!$B$6,'GENERACIÓN BIOGÁS'!V39," "))))</f>
        <v>0</v>
      </c>
      <c r="U55" s="98">
        <f>IF($B$15=DATOS!$B$3,EXTRACCIÓN!W39,IF($B$15=DATOS!$B$4,'TRATAMIENTO RESIDUOS'!W39,IF($B$15=DATOS!$B$5,'PRETRATAMIENTO FRUTAS'!W45,IF($B$15=DATOS!$B$6,'GENERACIÓN BIOGÁS'!W39," "))))</f>
        <v>0</v>
      </c>
      <c r="V55" s="98">
        <f>IF($B$15=DATOS!$B$3,EXTRACCIÓN!X39,IF($B$15=DATOS!$B$4,'TRATAMIENTO RESIDUOS'!X39,IF($B$15=DATOS!$B$5,'PRETRATAMIENTO FRUTAS'!X45,IF($B$15=DATOS!$B$6,'GENERACIÓN BIOGÁS'!X39," "))))</f>
        <v>0</v>
      </c>
      <c r="W55" s="98">
        <f>IF($B$15=DATOS!$B$3,EXTRACCIÓN!Y39,IF($B$15=DATOS!$B$4,'TRATAMIENTO RESIDUOS'!Y39,IF($B$15=DATOS!$B$5,'PRETRATAMIENTO FRUTAS'!Y45,IF($B$15=DATOS!$B$6,'GENERACIÓN BIOGÁS'!Y39," "))))</f>
        <v>0</v>
      </c>
      <c r="X55" s="98">
        <f>IF($B$15=DATOS!$B$3,EXTRACCIÓN!Z39,IF($B$15=DATOS!$B$4,'TRATAMIENTO RESIDUOS'!Z39,IF($B$15=DATOS!$B$5,'PRETRATAMIENTO FRUTAS'!Z45,IF($B$15=DATOS!$B$6,'GENERACIÓN BIOGÁS'!Z39," "))))</f>
        <v>0</v>
      </c>
      <c r="Y55" s="98">
        <f>IF($B$15=DATOS!$B$3,EXTRACCIÓN!AA39,IF($B$15=DATOS!$B$4,'TRATAMIENTO RESIDUOS'!AA39,IF($B$15=DATOS!$B$5,'PRETRATAMIENTO FRUTAS'!AA45,IF($B$15=DATOS!$B$6,'GENERACIÓN BIOGÁS'!AA39," "))))</f>
        <v>0</v>
      </c>
      <c r="Z55" s="98">
        <f>IF($B$15=DATOS!$B$3,EXTRACCIÓN!AB39,IF($B$15=DATOS!$B$4,'TRATAMIENTO RESIDUOS'!AB39,IF($B$15=DATOS!$B$5,'PRETRATAMIENTO FRUTAS'!AB45,IF($B$15=DATOS!$B$6,'GENERACIÓN BIOGÁS'!AB39," "))))</f>
        <v>0</v>
      </c>
      <c r="AA55" s="98">
        <f>IF($B$15=DATOS!$B$3,EXTRACCIÓN!AC39,IF($B$15=DATOS!$B$4,'TRATAMIENTO RESIDUOS'!AC39,IF($B$15=DATOS!$B$5,'PRETRATAMIENTO FRUTAS'!AC45,IF($B$15=DATOS!$B$6,'GENERACIÓN BIOGÁS'!AC39," "))))</f>
        <v>0</v>
      </c>
      <c r="AB55" s="98">
        <f>IF($B$15=DATOS!$B$3,EXTRACCIÓN!AD39,IF($B$15=DATOS!$B$4,'TRATAMIENTO RESIDUOS'!AD39,IF($B$15=DATOS!$B$5,'PRETRATAMIENTO FRUTAS'!AD45,IF($B$15=DATOS!$B$6,'GENERACIÓN BIOGÁS'!AD39," "))))</f>
        <v>0</v>
      </c>
      <c r="AC55" s="98">
        <f>IF($B$15=DATOS!$B$3,EXTRACCIÓN!AE39,IF($B$15=DATOS!$B$4,'TRATAMIENTO RESIDUOS'!AE39,IF($B$15=DATOS!$B$5,'PRETRATAMIENTO FRUTAS'!AE45,IF($B$15=DATOS!$B$6,'GENERACIÓN BIOGÁS'!AE39," "))))</f>
        <v>0</v>
      </c>
      <c r="AD55" s="98">
        <f>IF($B$15=DATOS!$B$3,EXTRACCIÓN!AF39,IF($B$15=DATOS!$B$4,'TRATAMIENTO RESIDUOS'!AF39,IF($B$15=DATOS!$B$5,'PRETRATAMIENTO FRUTAS'!AF45,IF($B$15=DATOS!$B$6,'GENERACIÓN BIOGÁS'!AF39," "))))</f>
        <v>0</v>
      </c>
      <c r="AE55" s="98">
        <f>IF($B$15=DATOS!$B$3,EXTRACCIÓN!AG39,IF($B$15=DATOS!$B$4,'TRATAMIENTO RESIDUOS'!AG39,IF($B$15=DATOS!$B$5,'PRETRATAMIENTO FRUTAS'!AG45,IF($B$15=DATOS!$B$6,'GENERACIÓN BIOGÁS'!AG39," "))))</f>
        <v>0</v>
      </c>
      <c r="AF55" s="78" t="str">
        <f>IF($B$15=DATOS!$B$3,EXTRACCIÓN!AH39,IF($B$15=DATOS!$B$4,'TRATAMIENTO RESIDUOS'!AH39,IF($B$15=DATOS!$B$5,'PRETRATAMIENTO FRUTAS'!AH45,IF($B$15=DATOS!$B$5,'GENERACIÓN BIOGÁS'!AH39," "))))</f>
        <v xml:space="preserve"> </v>
      </c>
      <c r="AG55" s="78" t="str">
        <f>IF($B$15=DATOS!$B$3,EXTRACCIÓN!AI39,IF($B$15=DATOS!$B$4,'TRATAMIENTO RESIDUOS'!AI39,IF($B$15=DATOS!$B$5,'PRETRATAMIENTO FRUTAS'!AI45,IF($B$15=DATOS!$B$5,'GENERACIÓN BIOGÁS'!AI39," "))))</f>
        <v xml:space="preserve"> </v>
      </c>
      <c r="AH55" s="78" t="str">
        <f>IF($B$15=DATOS!$B$3,EXTRACCIÓN!AJ39,IF($B$15=DATOS!$B$4,'TRATAMIENTO RESIDUOS'!AJ39,IF($B$15=DATOS!$B$5,'PRETRATAMIENTO FRUTAS'!AJ45,IF($B$15=DATOS!$B$5,'GENERACIÓN BIOGÁS'!AJ39," "))))</f>
        <v xml:space="preserve"> </v>
      </c>
    </row>
    <row r="56" spans="1:34" s="77" customFormat="1" ht="45" customHeight="1" x14ac:dyDescent="0.4">
      <c r="A56" s="98">
        <f>IF($B$15=DATOS!$B$3,EXTRACCIÓN!C40,IF($B$15=DATOS!$B$4,'TRATAMIENTO RESIDUOS'!C40,IF($B$15=DATOS!$B$5,'PRETRATAMIENTO FRUTAS'!C46,IF($B$15=DATOS!$B$6,'GENERACIÓN BIOGÁS'!C40," "))))</f>
        <v>0</v>
      </c>
      <c r="B56" s="98">
        <f>IF($B$15=DATOS!$B$3,EXTRACCIÓN!D40,IF($B$15=DATOS!$B$4,'TRATAMIENTO RESIDUOS'!D40,IF($B$15=DATOS!$B$5,'PRETRATAMIENTO FRUTAS'!D46,IF($B$15=DATOS!$B$6,'GENERACIÓN BIOGÁS'!D40," "))))</f>
        <v>0</v>
      </c>
      <c r="C56" s="98">
        <f>IF($B$15=DATOS!$B$3,EXTRACCIÓN!E40,IF($B$15=DATOS!$B$4,'TRATAMIENTO RESIDUOS'!E40,IF($B$15=DATOS!$B$5,'PRETRATAMIENTO FRUTAS'!E46,IF($B$15=DATOS!$B$6,'GENERACIÓN BIOGÁS'!E40," "))))</f>
        <v>0</v>
      </c>
      <c r="D56" s="98">
        <f>IF($B$15=DATOS!$B$3,EXTRACCIÓN!F40,IF($B$15=DATOS!$B$4,'TRATAMIENTO RESIDUOS'!F40,IF($B$15=DATOS!$B$5,'PRETRATAMIENTO FRUTAS'!F46,IF($B$15=DATOS!$B$6,'GENERACIÓN BIOGÁS'!F40," "))))</f>
        <v>0</v>
      </c>
      <c r="E56" s="98">
        <f>IF($B$15=DATOS!$B$3,EXTRACCIÓN!G40,IF($B$15=DATOS!$B$4,'TRATAMIENTO RESIDUOS'!G40,IF($B$15=DATOS!$B$5,'PRETRATAMIENTO FRUTAS'!G46,IF($B$15=DATOS!$B$6,'GENERACIÓN BIOGÁS'!G40," "))))</f>
        <v>0</v>
      </c>
      <c r="F56" s="98">
        <f>IF($B$15=DATOS!$B$3,EXTRACCIÓN!H40,IF($B$15=DATOS!$B$4,'TRATAMIENTO RESIDUOS'!H40,IF($B$15=DATOS!$B$5,'PRETRATAMIENTO FRUTAS'!H46,IF($B$15=DATOS!$B$6,'GENERACIÓN BIOGÁS'!H40," "))))</f>
        <v>0</v>
      </c>
      <c r="G56" s="98">
        <f>IF($B$15=DATOS!$B$3,EXTRACCIÓN!I40,IF($B$15=DATOS!$B$4,'TRATAMIENTO RESIDUOS'!I40,IF($B$15=DATOS!$B$5,'PRETRATAMIENTO FRUTAS'!I46,IF($B$15=DATOS!$B$6,'GENERACIÓN BIOGÁS'!I40," "))))</f>
        <v>0</v>
      </c>
      <c r="H56" s="98">
        <f>IF($B$15=DATOS!$B$3,EXTRACCIÓN!J40,IF($B$15=DATOS!$B$4,'TRATAMIENTO RESIDUOS'!J40,IF($B$15=DATOS!$B$5,'PRETRATAMIENTO FRUTAS'!J46,IF($B$15=DATOS!$B$6,'GENERACIÓN BIOGÁS'!J40," "))))</f>
        <v>0</v>
      </c>
      <c r="I56" s="98">
        <f>IF($B$15=DATOS!$B$3,EXTRACCIÓN!K40,IF($B$15=DATOS!$B$4,'TRATAMIENTO RESIDUOS'!K40,IF($B$15=DATOS!$B$5,'PRETRATAMIENTO FRUTAS'!K46,IF($B$15=DATOS!$B$6,'GENERACIÓN BIOGÁS'!K40," "))))</f>
        <v>0</v>
      </c>
      <c r="J56" s="98">
        <f>IF($B$15=DATOS!$B$3,EXTRACCIÓN!L40,IF($B$15=DATOS!$B$4,'TRATAMIENTO RESIDUOS'!L40,IF($B$15=DATOS!$B$5,'PRETRATAMIENTO FRUTAS'!L46,IF($B$15=DATOS!$B$6,'GENERACIÓN BIOGÁS'!L40," "))))</f>
        <v>0</v>
      </c>
      <c r="K56" s="98">
        <f>IF($B$15=DATOS!$B$3,EXTRACCIÓN!M40,IF($B$15=DATOS!$B$4,'TRATAMIENTO RESIDUOS'!M40,IF($B$15=DATOS!$B$5,'PRETRATAMIENTO FRUTAS'!M46,IF($B$15=DATOS!$B$6,'GENERACIÓN BIOGÁS'!M40," "))))</f>
        <v>0</v>
      </c>
      <c r="L56" s="98">
        <f>IF($B$15=DATOS!$B$3,EXTRACCIÓN!N40,IF($B$15=DATOS!$B$4,'TRATAMIENTO RESIDUOS'!N40,IF($B$15=DATOS!$B$5,'PRETRATAMIENTO FRUTAS'!N46,IF($B$15=DATOS!$B$6,'GENERACIÓN BIOGÁS'!N40," "))))</f>
        <v>0</v>
      </c>
      <c r="M56" s="98">
        <f>IF($B$15=DATOS!$B$3,EXTRACCIÓN!O40,IF($B$15=DATOS!$B$4,'TRATAMIENTO RESIDUOS'!O40,IF($B$15=DATOS!$B$5,'PRETRATAMIENTO FRUTAS'!O46,IF($B$15=DATOS!$B$6,'GENERACIÓN BIOGÁS'!O40," "))))</f>
        <v>0</v>
      </c>
      <c r="N56" s="98">
        <f>IF($B$15=DATOS!$B$3,EXTRACCIÓN!P40,IF($B$15=DATOS!$B$4,'TRATAMIENTO RESIDUOS'!P40,IF($B$15=DATOS!$B$5,'PRETRATAMIENTO FRUTAS'!P46,IF($B$15=DATOS!$B$6,'GENERACIÓN BIOGÁS'!P40," "))))</f>
        <v>0</v>
      </c>
      <c r="O56" s="98">
        <f>IF($B$15=DATOS!$B$3,EXTRACCIÓN!Q40,IF($B$15=DATOS!$B$4,'TRATAMIENTO RESIDUOS'!Q40,IF($B$15=DATOS!$B$5,'PRETRATAMIENTO FRUTAS'!Q46,IF($B$15=DATOS!$B$6,'GENERACIÓN BIOGÁS'!Q40," "))))</f>
        <v>0</v>
      </c>
      <c r="P56" s="98">
        <f>IF($B$15=DATOS!$B$3,EXTRACCIÓN!R40,IF($B$15=DATOS!$B$4,'TRATAMIENTO RESIDUOS'!R40,IF($B$15=DATOS!$B$5,'PRETRATAMIENTO FRUTAS'!R46,IF($B$15=DATOS!$B$6,'GENERACIÓN BIOGÁS'!R40," "))))</f>
        <v>0</v>
      </c>
      <c r="Q56" s="98">
        <f>IF($B$15=DATOS!$B$3,EXTRACCIÓN!S40,IF($B$15=DATOS!$B$4,'TRATAMIENTO RESIDUOS'!S40,IF($B$15=DATOS!$B$5,'PRETRATAMIENTO FRUTAS'!S46,IF($B$15=DATOS!$B$6,'GENERACIÓN BIOGÁS'!S40," "))))</f>
        <v>0</v>
      </c>
      <c r="R56" s="98">
        <f>IF($B$15=DATOS!$B$3,EXTRACCIÓN!T40,IF($B$15=DATOS!$B$4,'TRATAMIENTO RESIDUOS'!T40,IF($B$15=DATOS!$B$5,'PRETRATAMIENTO FRUTAS'!T46,IF($B$15=DATOS!$B$6,'GENERACIÓN BIOGÁS'!T40," "))))</f>
        <v>0</v>
      </c>
      <c r="S56" s="98">
        <f>IF($B$15=DATOS!$B$3,EXTRACCIÓN!U40,IF($B$15=DATOS!$B$4,'TRATAMIENTO RESIDUOS'!U40,IF($B$15=DATOS!$B$5,'PRETRATAMIENTO FRUTAS'!U46,IF($B$15=DATOS!$B$6,'GENERACIÓN BIOGÁS'!U40," "))))</f>
        <v>0</v>
      </c>
      <c r="T56" s="98">
        <f>IF($B$15=DATOS!$B$3,EXTRACCIÓN!V40,IF($B$15=DATOS!$B$4,'TRATAMIENTO RESIDUOS'!V40,IF($B$15=DATOS!$B$5,'PRETRATAMIENTO FRUTAS'!V46,IF($B$15=DATOS!$B$6,'GENERACIÓN BIOGÁS'!V40," "))))</f>
        <v>0</v>
      </c>
      <c r="U56" s="98">
        <f>IF($B$15=DATOS!$B$3,EXTRACCIÓN!W40,IF($B$15=DATOS!$B$4,'TRATAMIENTO RESIDUOS'!W40,IF($B$15=DATOS!$B$5,'PRETRATAMIENTO FRUTAS'!W46,IF($B$15=DATOS!$B$6,'GENERACIÓN BIOGÁS'!W40," "))))</f>
        <v>0</v>
      </c>
      <c r="V56" s="98">
        <f>IF($B$15=DATOS!$B$3,EXTRACCIÓN!X40,IF($B$15=DATOS!$B$4,'TRATAMIENTO RESIDUOS'!X40,IF($B$15=DATOS!$B$5,'PRETRATAMIENTO FRUTAS'!X46,IF($B$15=DATOS!$B$6,'GENERACIÓN BIOGÁS'!X40," "))))</f>
        <v>0</v>
      </c>
      <c r="W56" s="98">
        <f>IF($B$15=DATOS!$B$3,EXTRACCIÓN!Y40,IF($B$15=DATOS!$B$4,'TRATAMIENTO RESIDUOS'!Y40,IF($B$15=DATOS!$B$5,'PRETRATAMIENTO FRUTAS'!Y46,IF($B$15=DATOS!$B$6,'GENERACIÓN BIOGÁS'!Y40," "))))</f>
        <v>0</v>
      </c>
      <c r="X56" s="98">
        <f>IF($B$15=DATOS!$B$3,EXTRACCIÓN!Z40,IF($B$15=DATOS!$B$4,'TRATAMIENTO RESIDUOS'!Z40,IF($B$15=DATOS!$B$5,'PRETRATAMIENTO FRUTAS'!Z46,IF($B$15=DATOS!$B$6,'GENERACIÓN BIOGÁS'!Z40," "))))</f>
        <v>0</v>
      </c>
      <c r="Y56" s="98">
        <f>IF($B$15=DATOS!$B$3,EXTRACCIÓN!AA40,IF($B$15=DATOS!$B$4,'TRATAMIENTO RESIDUOS'!AA40,IF($B$15=DATOS!$B$5,'PRETRATAMIENTO FRUTAS'!AA46,IF($B$15=DATOS!$B$6,'GENERACIÓN BIOGÁS'!AA40," "))))</f>
        <v>0</v>
      </c>
      <c r="Z56" s="98">
        <f>IF($B$15=DATOS!$B$3,EXTRACCIÓN!AB40,IF($B$15=DATOS!$B$4,'TRATAMIENTO RESIDUOS'!AB40,IF($B$15=DATOS!$B$5,'PRETRATAMIENTO FRUTAS'!AB46,IF($B$15=DATOS!$B$6,'GENERACIÓN BIOGÁS'!AB40," "))))</f>
        <v>0</v>
      </c>
      <c r="AA56" s="98">
        <f>IF($B$15=DATOS!$B$3,EXTRACCIÓN!AC40,IF($B$15=DATOS!$B$4,'TRATAMIENTO RESIDUOS'!AC40,IF($B$15=DATOS!$B$5,'PRETRATAMIENTO FRUTAS'!AC46,IF($B$15=DATOS!$B$6,'GENERACIÓN BIOGÁS'!AC40," "))))</f>
        <v>0</v>
      </c>
      <c r="AB56" s="98">
        <f>IF($B$15=DATOS!$B$3,EXTRACCIÓN!AD40,IF($B$15=DATOS!$B$4,'TRATAMIENTO RESIDUOS'!AD40,IF($B$15=DATOS!$B$5,'PRETRATAMIENTO FRUTAS'!AD46,IF($B$15=DATOS!$B$6,'GENERACIÓN BIOGÁS'!AD40," "))))</f>
        <v>0</v>
      </c>
      <c r="AC56" s="98">
        <f>IF($B$15=DATOS!$B$3,EXTRACCIÓN!AE40,IF($B$15=DATOS!$B$4,'TRATAMIENTO RESIDUOS'!AE40,IF($B$15=DATOS!$B$5,'PRETRATAMIENTO FRUTAS'!AE46,IF($B$15=DATOS!$B$6,'GENERACIÓN BIOGÁS'!AE40," "))))</f>
        <v>0</v>
      </c>
      <c r="AD56" s="98">
        <f>IF($B$15=DATOS!$B$3,EXTRACCIÓN!AF40,IF($B$15=DATOS!$B$4,'TRATAMIENTO RESIDUOS'!AF40,IF($B$15=DATOS!$B$5,'PRETRATAMIENTO FRUTAS'!AF46,IF($B$15=DATOS!$B$6,'GENERACIÓN BIOGÁS'!AF40," "))))</f>
        <v>0</v>
      </c>
      <c r="AE56" s="98">
        <f>IF($B$15=DATOS!$B$3,EXTRACCIÓN!AG40,IF($B$15=DATOS!$B$4,'TRATAMIENTO RESIDUOS'!AG40,IF($B$15=DATOS!$B$5,'PRETRATAMIENTO FRUTAS'!AG46,IF($B$15=DATOS!$B$6,'GENERACIÓN BIOGÁS'!AG40," "))))</f>
        <v>0</v>
      </c>
      <c r="AF56" s="78" t="str">
        <f>IF($B$15=DATOS!$B$3,EXTRACCIÓN!AH40,IF($B$15=DATOS!$B$4,'TRATAMIENTO RESIDUOS'!AH40,IF($B$15=DATOS!$B$5,'PRETRATAMIENTO FRUTAS'!AH46,IF($B$15=DATOS!$B$5,'GENERACIÓN BIOGÁS'!AH40," "))))</f>
        <v xml:space="preserve"> </v>
      </c>
      <c r="AG56" s="78" t="str">
        <f>IF($B$15=DATOS!$B$3,EXTRACCIÓN!AI40,IF($B$15=DATOS!$B$4,'TRATAMIENTO RESIDUOS'!AI40,IF($B$15=DATOS!$B$5,'PRETRATAMIENTO FRUTAS'!AI46,IF($B$15=DATOS!$B$5,'GENERACIÓN BIOGÁS'!AI40," "))))</f>
        <v xml:space="preserve"> </v>
      </c>
      <c r="AH56" s="78" t="str">
        <f>IF($B$15=DATOS!$B$3,EXTRACCIÓN!AJ40,IF($B$15=DATOS!$B$4,'TRATAMIENTO RESIDUOS'!AJ40,IF($B$15=DATOS!$B$5,'PRETRATAMIENTO FRUTAS'!AJ46,IF($B$15=DATOS!$B$5,'GENERACIÓN BIOGÁS'!AJ40," "))))</f>
        <v xml:space="preserve"> </v>
      </c>
    </row>
    <row r="57" spans="1:34" s="77" customFormat="1" ht="45" customHeight="1" x14ac:dyDescent="0.4">
      <c r="A57" s="98">
        <f>IF($B$15=DATOS!$B$3,EXTRACCIÓN!C41,IF($B$15=DATOS!$B$4,'TRATAMIENTO RESIDUOS'!C41,IF($B$15=DATOS!$B$5,'PRETRATAMIENTO FRUTAS'!C47,IF($B$15=DATOS!$B$6,'GENERACIÓN BIOGÁS'!C41," "))))</f>
        <v>0</v>
      </c>
      <c r="B57" s="98">
        <f>IF($B$15=DATOS!$B$3,EXTRACCIÓN!D41,IF($B$15=DATOS!$B$4,'TRATAMIENTO RESIDUOS'!D41,IF($B$15=DATOS!$B$5,'PRETRATAMIENTO FRUTAS'!D47,IF($B$15=DATOS!$B$6,'GENERACIÓN BIOGÁS'!D41," "))))</f>
        <v>0</v>
      </c>
      <c r="C57" s="98">
        <f>IF($B$15=DATOS!$B$3,EXTRACCIÓN!E41,IF($B$15=DATOS!$B$4,'TRATAMIENTO RESIDUOS'!E41,IF($B$15=DATOS!$B$5,'PRETRATAMIENTO FRUTAS'!E47,IF($B$15=DATOS!$B$6,'GENERACIÓN BIOGÁS'!E41," "))))</f>
        <v>0</v>
      </c>
      <c r="D57" s="98">
        <f>IF($B$15=DATOS!$B$3,EXTRACCIÓN!F41,IF($B$15=DATOS!$B$4,'TRATAMIENTO RESIDUOS'!F41,IF($B$15=DATOS!$B$5,'PRETRATAMIENTO FRUTAS'!F47,IF($B$15=DATOS!$B$6,'GENERACIÓN BIOGÁS'!F41," "))))</f>
        <v>0</v>
      </c>
      <c r="E57" s="98">
        <f>IF($B$15=DATOS!$B$3,EXTRACCIÓN!G41,IF($B$15=DATOS!$B$4,'TRATAMIENTO RESIDUOS'!G41,IF($B$15=DATOS!$B$5,'PRETRATAMIENTO FRUTAS'!G47,IF($B$15=DATOS!$B$6,'GENERACIÓN BIOGÁS'!G41," "))))</f>
        <v>0</v>
      </c>
      <c r="F57" s="98">
        <f>IF($B$15=DATOS!$B$3,EXTRACCIÓN!H41,IF($B$15=DATOS!$B$4,'TRATAMIENTO RESIDUOS'!H41,IF($B$15=DATOS!$B$5,'PRETRATAMIENTO FRUTAS'!H47,IF($B$15=DATOS!$B$6,'GENERACIÓN BIOGÁS'!H41," "))))</f>
        <v>0</v>
      </c>
      <c r="G57" s="98">
        <f>IF($B$15=DATOS!$B$3,EXTRACCIÓN!I41,IF($B$15=DATOS!$B$4,'TRATAMIENTO RESIDUOS'!I41,IF($B$15=DATOS!$B$5,'PRETRATAMIENTO FRUTAS'!I47,IF($B$15=DATOS!$B$6,'GENERACIÓN BIOGÁS'!I41," "))))</f>
        <v>0</v>
      </c>
      <c r="H57" s="98">
        <f>IF($B$15=DATOS!$B$3,EXTRACCIÓN!J41,IF($B$15=DATOS!$B$4,'TRATAMIENTO RESIDUOS'!J41,IF($B$15=DATOS!$B$5,'PRETRATAMIENTO FRUTAS'!J47,IF($B$15=DATOS!$B$6,'GENERACIÓN BIOGÁS'!J41," "))))</f>
        <v>0</v>
      </c>
      <c r="I57" s="98">
        <f>IF($B$15=DATOS!$B$3,EXTRACCIÓN!K41,IF($B$15=DATOS!$B$4,'TRATAMIENTO RESIDUOS'!K41,IF($B$15=DATOS!$B$5,'PRETRATAMIENTO FRUTAS'!K47,IF($B$15=DATOS!$B$6,'GENERACIÓN BIOGÁS'!K41," "))))</f>
        <v>0</v>
      </c>
      <c r="J57" s="98">
        <f>IF($B$15=DATOS!$B$3,EXTRACCIÓN!L41,IF($B$15=DATOS!$B$4,'TRATAMIENTO RESIDUOS'!L41,IF($B$15=DATOS!$B$5,'PRETRATAMIENTO FRUTAS'!L47,IF($B$15=DATOS!$B$6,'GENERACIÓN BIOGÁS'!L41," "))))</f>
        <v>0</v>
      </c>
      <c r="K57" s="98">
        <f>IF($B$15=DATOS!$B$3,EXTRACCIÓN!M41,IF($B$15=DATOS!$B$4,'TRATAMIENTO RESIDUOS'!M41,IF($B$15=DATOS!$B$5,'PRETRATAMIENTO FRUTAS'!M47,IF($B$15=DATOS!$B$6,'GENERACIÓN BIOGÁS'!M41," "))))</f>
        <v>0</v>
      </c>
      <c r="L57" s="98">
        <f>IF($B$15=DATOS!$B$3,EXTRACCIÓN!N41,IF($B$15=DATOS!$B$4,'TRATAMIENTO RESIDUOS'!N41,IF($B$15=DATOS!$B$5,'PRETRATAMIENTO FRUTAS'!N47,IF($B$15=DATOS!$B$6,'GENERACIÓN BIOGÁS'!N41," "))))</f>
        <v>0</v>
      </c>
      <c r="M57" s="98">
        <f>IF($B$15=DATOS!$B$3,EXTRACCIÓN!O41,IF($B$15=DATOS!$B$4,'TRATAMIENTO RESIDUOS'!O41,IF($B$15=DATOS!$B$5,'PRETRATAMIENTO FRUTAS'!O47,IF($B$15=DATOS!$B$6,'GENERACIÓN BIOGÁS'!O41," "))))</f>
        <v>0</v>
      </c>
      <c r="N57" s="98">
        <f>IF($B$15=DATOS!$B$3,EXTRACCIÓN!P41,IF($B$15=DATOS!$B$4,'TRATAMIENTO RESIDUOS'!P41,IF($B$15=DATOS!$B$5,'PRETRATAMIENTO FRUTAS'!P47,IF($B$15=DATOS!$B$6,'GENERACIÓN BIOGÁS'!P41," "))))</f>
        <v>0</v>
      </c>
      <c r="O57" s="98">
        <f>IF($B$15=DATOS!$B$3,EXTRACCIÓN!Q41,IF($B$15=DATOS!$B$4,'TRATAMIENTO RESIDUOS'!Q41,IF($B$15=DATOS!$B$5,'PRETRATAMIENTO FRUTAS'!Q47,IF($B$15=DATOS!$B$6,'GENERACIÓN BIOGÁS'!Q41," "))))</f>
        <v>0</v>
      </c>
      <c r="P57" s="98">
        <f>IF($B$15=DATOS!$B$3,EXTRACCIÓN!R41,IF($B$15=DATOS!$B$4,'TRATAMIENTO RESIDUOS'!R41,IF($B$15=DATOS!$B$5,'PRETRATAMIENTO FRUTAS'!R47,IF($B$15=DATOS!$B$6,'GENERACIÓN BIOGÁS'!R41," "))))</f>
        <v>0</v>
      </c>
      <c r="Q57" s="98">
        <f>IF($B$15=DATOS!$B$3,EXTRACCIÓN!S41,IF($B$15=DATOS!$B$4,'TRATAMIENTO RESIDUOS'!S41,IF($B$15=DATOS!$B$5,'PRETRATAMIENTO FRUTAS'!S47,IF($B$15=DATOS!$B$6,'GENERACIÓN BIOGÁS'!S41," "))))</f>
        <v>0</v>
      </c>
      <c r="R57" s="98">
        <f>IF($B$15=DATOS!$B$3,EXTRACCIÓN!T41,IF($B$15=DATOS!$B$4,'TRATAMIENTO RESIDUOS'!T41,IF($B$15=DATOS!$B$5,'PRETRATAMIENTO FRUTAS'!T47,IF($B$15=DATOS!$B$6,'GENERACIÓN BIOGÁS'!T41," "))))</f>
        <v>0</v>
      </c>
      <c r="S57" s="98">
        <f>IF($B$15=DATOS!$B$3,EXTRACCIÓN!U41,IF($B$15=DATOS!$B$4,'TRATAMIENTO RESIDUOS'!U41,IF($B$15=DATOS!$B$5,'PRETRATAMIENTO FRUTAS'!U47,IF($B$15=DATOS!$B$6,'GENERACIÓN BIOGÁS'!U41," "))))</f>
        <v>0</v>
      </c>
      <c r="T57" s="98">
        <f>IF($B$15=DATOS!$B$3,EXTRACCIÓN!V41,IF($B$15=DATOS!$B$4,'TRATAMIENTO RESIDUOS'!V41,IF($B$15=DATOS!$B$5,'PRETRATAMIENTO FRUTAS'!V47,IF($B$15=DATOS!$B$6,'GENERACIÓN BIOGÁS'!V41," "))))</f>
        <v>0</v>
      </c>
      <c r="U57" s="98">
        <f>IF($B$15=DATOS!$B$3,EXTRACCIÓN!W41,IF($B$15=DATOS!$B$4,'TRATAMIENTO RESIDUOS'!W41,IF($B$15=DATOS!$B$5,'PRETRATAMIENTO FRUTAS'!W47,IF($B$15=DATOS!$B$6,'GENERACIÓN BIOGÁS'!W41," "))))</f>
        <v>0</v>
      </c>
      <c r="V57" s="98">
        <f>IF($B$15=DATOS!$B$3,EXTRACCIÓN!X41,IF($B$15=DATOS!$B$4,'TRATAMIENTO RESIDUOS'!X41,IF($B$15=DATOS!$B$5,'PRETRATAMIENTO FRUTAS'!X47,IF($B$15=DATOS!$B$6,'GENERACIÓN BIOGÁS'!X41," "))))</f>
        <v>0</v>
      </c>
      <c r="W57" s="98">
        <f>IF($B$15=DATOS!$B$3,EXTRACCIÓN!Y41,IF($B$15=DATOS!$B$4,'TRATAMIENTO RESIDUOS'!Y41,IF($B$15=DATOS!$B$5,'PRETRATAMIENTO FRUTAS'!Y47,IF($B$15=DATOS!$B$6,'GENERACIÓN BIOGÁS'!Y41," "))))</f>
        <v>0</v>
      </c>
      <c r="X57" s="98">
        <f>IF($B$15=DATOS!$B$3,EXTRACCIÓN!Z41,IF($B$15=DATOS!$B$4,'TRATAMIENTO RESIDUOS'!Z41,IF($B$15=DATOS!$B$5,'PRETRATAMIENTO FRUTAS'!Z47,IF($B$15=DATOS!$B$6,'GENERACIÓN BIOGÁS'!Z41," "))))</f>
        <v>0</v>
      </c>
      <c r="Y57" s="98">
        <f>IF($B$15=DATOS!$B$3,EXTRACCIÓN!AA41,IF($B$15=DATOS!$B$4,'TRATAMIENTO RESIDUOS'!AA41,IF($B$15=DATOS!$B$5,'PRETRATAMIENTO FRUTAS'!AA47,IF($B$15=DATOS!$B$6,'GENERACIÓN BIOGÁS'!AA41," "))))</f>
        <v>0</v>
      </c>
      <c r="Z57" s="98">
        <f>IF($B$15=DATOS!$B$3,EXTRACCIÓN!AB41,IF($B$15=DATOS!$B$4,'TRATAMIENTO RESIDUOS'!AB41,IF($B$15=DATOS!$B$5,'PRETRATAMIENTO FRUTAS'!AB47,IF($B$15=DATOS!$B$6,'GENERACIÓN BIOGÁS'!AB41," "))))</f>
        <v>0</v>
      </c>
      <c r="AA57" s="98">
        <f>IF($B$15=DATOS!$B$3,EXTRACCIÓN!AC41,IF($B$15=DATOS!$B$4,'TRATAMIENTO RESIDUOS'!AC41,IF($B$15=DATOS!$B$5,'PRETRATAMIENTO FRUTAS'!AC47,IF($B$15=DATOS!$B$6,'GENERACIÓN BIOGÁS'!AC41," "))))</f>
        <v>0</v>
      </c>
      <c r="AB57" s="98">
        <f>IF($B$15=DATOS!$B$3,EXTRACCIÓN!AD41,IF($B$15=DATOS!$B$4,'TRATAMIENTO RESIDUOS'!AD41,IF($B$15=DATOS!$B$5,'PRETRATAMIENTO FRUTAS'!AD47,IF($B$15=DATOS!$B$6,'GENERACIÓN BIOGÁS'!AD41," "))))</f>
        <v>0</v>
      </c>
      <c r="AC57" s="98">
        <f>IF($B$15=DATOS!$B$3,EXTRACCIÓN!AE41,IF($B$15=DATOS!$B$4,'TRATAMIENTO RESIDUOS'!AE41,IF($B$15=DATOS!$B$5,'PRETRATAMIENTO FRUTAS'!AE47,IF($B$15=DATOS!$B$6,'GENERACIÓN BIOGÁS'!AE41," "))))</f>
        <v>0</v>
      </c>
      <c r="AD57" s="98">
        <f>IF($B$15=DATOS!$B$3,EXTRACCIÓN!AF41,IF($B$15=DATOS!$B$4,'TRATAMIENTO RESIDUOS'!AF41,IF($B$15=DATOS!$B$5,'PRETRATAMIENTO FRUTAS'!AF47,IF($B$15=DATOS!$B$6,'GENERACIÓN BIOGÁS'!AF41," "))))</f>
        <v>0</v>
      </c>
      <c r="AE57" s="98">
        <f>IF($B$15=DATOS!$B$3,EXTRACCIÓN!AG41,IF($B$15=DATOS!$B$4,'TRATAMIENTO RESIDUOS'!AG41,IF($B$15=DATOS!$B$5,'PRETRATAMIENTO FRUTAS'!AG47,IF($B$15=DATOS!$B$6,'GENERACIÓN BIOGÁS'!AG41," "))))</f>
        <v>0</v>
      </c>
      <c r="AF57" s="78" t="str">
        <f>IF($B$15=DATOS!$B$3,EXTRACCIÓN!AH41,IF($B$15=DATOS!$B$4,'TRATAMIENTO RESIDUOS'!AH41,IF($B$15=DATOS!$B$5,'PRETRATAMIENTO FRUTAS'!AH47,IF($B$15=DATOS!$B$5,'GENERACIÓN BIOGÁS'!AH41," "))))</f>
        <v xml:space="preserve"> </v>
      </c>
      <c r="AG57" s="78" t="str">
        <f>IF($B$15=DATOS!$B$3,EXTRACCIÓN!AI41,IF($B$15=DATOS!$B$4,'TRATAMIENTO RESIDUOS'!AI41,IF($B$15=DATOS!$B$5,'PRETRATAMIENTO FRUTAS'!AI47,IF($B$15=DATOS!$B$5,'GENERACIÓN BIOGÁS'!AI41," "))))</f>
        <v xml:space="preserve"> </v>
      </c>
      <c r="AH57" s="78" t="str">
        <f>IF($B$15=DATOS!$B$3,EXTRACCIÓN!AJ41,IF($B$15=DATOS!$B$4,'TRATAMIENTO RESIDUOS'!AJ41,IF($B$15=DATOS!$B$5,'PRETRATAMIENTO FRUTAS'!AJ47,IF($B$15=DATOS!$B$5,'GENERACIÓN BIOGÁS'!AJ41," "))))</f>
        <v xml:space="preserve"> </v>
      </c>
    </row>
    <row r="58" spans="1:34" s="77" customFormat="1" ht="45" customHeight="1" x14ac:dyDescent="0.4">
      <c r="A58" s="98">
        <f>IF($B$15=DATOS!$B$3,EXTRACCIÓN!C42,IF($B$15=DATOS!$B$4,'TRATAMIENTO RESIDUOS'!C42,IF($B$15=DATOS!$B$5,'PRETRATAMIENTO FRUTAS'!C48,IF($B$15=DATOS!$B$6,'GENERACIÓN BIOGÁS'!C42," "))))</f>
        <v>0</v>
      </c>
      <c r="B58" s="98">
        <f>IF($B$15=DATOS!$B$3,EXTRACCIÓN!D42,IF($B$15=DATOS!$B$4,'TRATAMIENTO RESIDUOS'!D42,IF($B$15=DATOS!$B$5,'PRETRATAMIENTO FRUTAS'!D48,IF($B$15=DATOS!$B$6,'GENERACIÓN BIOGÁS'!D42," "))))</f>
        <v>0</v>
      </c>
      <c r="C58" s="98">
        <f>IF($B$15=DATOS!$B$3,EXTRACCIÓN!E42,IF($B$15=DATOS!$B$4,'TRATAMIENTO RESIDUOS'!E42,IF($B$15=DATOS!$B$5,'PRETRATAMIENTO FRUTAS'!E48,IF($B$15=DATOS!$B$6,'GENERACIÓN BIOGÁS'!E42," "))))</f>
        <v>0</v>
      </c>
      <c r="D58" s="98">
        <f>IF($B$15=DATOS!$B$3,EXTRACCIÓN!F42,IF($B$15=DATOS!$B$4,'TRATAMIENTO RESIDUOS'!F42,IF($B$15=DATOS!$B$5,'PRETRATAMIENTO FRUTAS'!F48,IF($B$15=DATOS!$B$6,'GENERACIÓN BIOGÁS'!F42," "))))</f>
        <v>0</v>
      </c>
      <c r="E58" s="98">
        <f>IF($B$15=DATOS!$B$3,EXTRACCIÓN!G42,IF($B$15=DATOS!$B$4,'TRATAMIENTO RESIDUOS'!G42,IF($B$15=DATOS!$B$5,'PRETRATAMIENTO FRUTAS'!G48,IF($B$15=DATOS!$B$6,'GENERACIÓN BIOGÁS'!G42," "))))</f>
        <v>0</v>
      </c>
      <c r="F58" s="98">
        <f>IF($B$15=DATOS!$B$3,EXTRACCIÓN!H42,IF($B$15=DATOS!$B$4,'TRATAMIENTO RESIDUOS'!H42,IF($B$15=DATOS!$B$5,'PRETRATAMIENTO FRUTAS'!H48,IF($B$15=DATOS!$B$6,'GENERACIÓN BIOGÁS'!H42," "))))</f>
        <v>0</v>
      </c>
      <c r="G58" s="98">
        <f>IF($B$15=DATOS!$B$3,EXTRACCIÓN!I42,IF($B$15=DATOS!$B$4,'TRATAMIENTO RESIDUOS'!I42,IF($B$15=DATOS!$B$5,'PRETRATAMIENTO FRUTAS'!I48,IF($B$15=DATOS!$B$6,'GENERACIÓN BIOGÁS'!I42," "))))</f>
        <v>0</v>
      </c>
      <c r="H58" s="98">
        <f>IF($B$15=DATOS!$B$3,EXTRACCIÓN!J42,IF($B$15=DATOS!$B$4,'TRATAMIENTO RESIDUOS'!J42,IF($B$15=DATOS!$B$5,'PRETRATAMIENTO FRUTAS'!J48,IF($B$15=DATOS!$B$6,'GENERACIÓN BIOGÁS'!J42," "))))</f>
        <v>0</v>
      </c>
      <c r="I58" s="98">
        <f>IF($B$15=DATOS!$B$3,EXTRACCIÓN!K42,IF($B$15=DATOS!$B$4,'TRATAMIENTO RESIDUOS'!K42,IF($B$15=DATOS!$B$5,'PRETRATAMIENTO FRUTAS'!K48,IF($B$15=DATOS!$B$6,'GENERACIÓN BIOGÁS'!K42," "))))</f>
        <v>0</v>
      </c>
      <c r="J58" s="98">
        <f>IF($B$15=DATOS!$B$3,EXTRACCIÓN!L42,IF($B$15=DATOS!$B$4,'TRATAMIENTO RESIDUOS'!L42,IF($B$15=DATOS!$B$5,'PRETRATAMIENTO FRUTAS'!L48,IF($B$15=DATOS!$B$6,'GENERACIÓN BIOGÁS'!L42," "))))</f>
        <v>0</v>
      </c>
      <c r="K58" s="98">
        <f>IF($B$15=DATOS!$B$3,EXTRACCIÓN!M42,IF($B$15=DATOS!$B$4,'TRATAMIENTO RESIDUOS'!M42,IF($B$15=DATOS!$B$5,'PRETRATAMIENTO FRUTAS'!M48,IF($B$15=DATOS!$B$6,'GENERACIÓN BIOGÁS'!M42," "))))</f>
        <v>0</v>
      </c>
      <c r="L58" s="98">
        <f>IF($B$15=DATOS!$B$3,EXTRACCIÓN!N42,IF($B$15=DATOS!$B$4,'TRATAMIENTO RESIDUOS'!N42,IF($B$15=DATOS!$B$5,'PRETRATAMIENTO FRUTAS'!N48,IF($B$15=DATOS!$B$6,'GENERACIÓN BIOGÁS'!N42," "))))</f>
        <v>0</v>
      </c>
      <c r="M58" s="98">
        <f>IF($B$15=DATOS!$B$3,EXTRACCIÓN!O42,IF($B$15=DATOS!$B$4,'TRATAMIENTO RESIDUOS'!O42,IF($B$15=DATOS!$B$5,'PRETRATAMIENTO FRUTAS'!O48,IF($B$15=DATOS!$B$6,'GENERACIÓN BIOGÁS'!O42," "))))</f>
        <v>0</v>
      </c>
      <c r="N58" s="98">
        <f>IF($B$15=DATOS!$B$3,EXTRACCIÓN!P42,IF($B$15=DATOS!$B$4,'TRATAMIENTO RESIDUOS'!P42,IF($B$15=DATOS!$B$5,'PRETRATAMIENTO FRUTAS'!P48,IF($B$15=DATOS!$B$6,'GENERACIÓN BIOGÁS'!P42," "))))</f>
        <v>0</v>
      </c>
      <c r="O58" s="98">
        <f>IF($B$15=DATOS!$B$3,EXTRACCIÓN!Q42,IF($B$15=DATOS!$B$4,'TRATAMIENTO RESIDUOS'!Q42,IF($B$15=DATOS!$B$5,'PRETRATAMIENTO FRUTAS'!Q48,IF($B$15=DATOS!$B$6,'GENERACIÓN BIOGÁS'!Q42," "))))</f>
        <v>0</v>
      </c>
      <c r="P58" s="98">
        <f>IF($B$15=DATOS!$B$3,EXTRACCIÓN!R42,IF($B$15=DATOS!$B$4,'TRATAMIENTO RESIDUOS'!R42,IF($B$15=DATOS!$B$5,'PRETRATAMIENTO FRUTAS'!R48,IF($B$15=DATOS!$B$6,'GENERACIÓN BIOGÁS'!R42," "))))</f>
        <v>0</v>
      </c>
      <c r="Q58" s="98">
        <f>IF($B$15=DATOS!$B$3,EXTRACCIÓN!S42,IF($B$15=DATOS!$B$4,'TRATAMIENTO RESIDUOS'!S42,IF($B$15=DATOS!$B$5,'PRETRATAMIENTO FRUTAS'!S48,IF($B$15=DATOS!$B$6,'GENERACIÓN BIOGÁS'!S42," "))))</f>
        <v>0</v>
      </c>
      <c r="R58" s="98">
        <f>IF($B$15=DATOS!$B$3,EXTRACCIÓN!T42,IF($B$15=DATOS!$B$4,'TRATAMIENTO RESIDUOS'!T42,IF($B$15=DATOS!$B$5,'PRETRATAMIENTO FRUTAS'!T48,IF($B$15=DATOS!$B$6,'GENERACIÓN BIOGÁS'!T42," "))))</f>
        <v>0</v>
      </c>
      <c r="S58" s="98">
        <f>IF($B$15=DATOS!$B$3,EXTRACCIÓN!U42,IF($B$15=DATOS!$B$4,'TRATAMIENTO RESIDUOS'!U42,IF($B$15=DATOS!$B$5,'PRETRATAMIENTO FRUTAS'!U48,IF($B$15=DATOS!$B$6,'GENERACIÓN BIOGÁS'!U42," "))))</f>
        <v>0</v>
      </c>
      <c r="T58" s="98">
        <f>IF($B$15=DATOS!$B$3,EXTRACCIÓN!V42,IF($B$15=DATOS!$B$4,'TRATAMIENTO RESIDUOS'!V42,IF($B$15=DATOS!$B$5,'PRETRATAMIENTO FRUTAS'!V48,IF($B$15=DATOS!$B$6,'GENERACIÓN BIOGÁS'!V42," "))))</f>
        <v>0</v>
      </c>
      <c r="U58" s="98">
        <f>IF($B$15=DATOS!$B$3,EXTRACCIÓN!W42,IF($B$15=DATOS!$B$4,'TRATAMIENTO RESIDUOS'!W42,IF($B$15=DATOS!$B$5,'PRETRATAMIENTO FRUTAS'!W48,IF($B$15=DATOS!$B$6,'GENERACIÓN BIOGÁS'!W42," "))))</f>
        <v>0</v>
      </c>
      <c r="V58" s="98">
        <f>IF($B$15=DATOS!$B$3,EXTRACCIÓN!X42,IF($B$15=DATOS!$B$4,'TRATAMIENTO RESIDUOS'!X42,IF($B$15=DATOS!$B$5,'PRETRATAMIENTO FRUTAS'!X48,IF($B$15=DATOS!$B$6,'GENERACIÓN BIOGÁS'!X42," "))))</f>
        <v>0</v>
      </c>
      <c r="W58" s="98">
        <f>IF($B$15=DATOS!$B$3,EXTRACCIÓN!Y42,IF($B$15=DATOS!$B$4,'TRATAMIENTO RESIDUOS'!Y42,IF($B$15=DATOS!$B$5,'PRETRATAMIENTO FRUTAS'!Y48,IF($B$15=DATOS!$B$6,'GENERACIÓN BIOGÁS'!Y42," "))))</f>
        <v>0</v>
      </c>
      <c r="X58" s="98">
        <f>IF($B$15=DATOS!$B$3,EXTRACCIÓN!Z42,IF($B$15=DATOS!$B$4,'TRATAMIENTO RESIDUOS'!Z42,IF($B$15=DATOS!$B$5,'PRETRATAMIENTO FRUTAS'!Z48,IF($B$15=DATOS!$B$6,'GENERACIÓN BIOGÁS'!Z42," "))))</f>
        <v>0</v>
      </c>
      <c r="Y58" s="98">
        <f>IF($B$15=DATOS!$B$3,EXTRACCIÓN!AA42,IF($B$15=DATOS!$B$4,'TRATAMIENTO RESIDUOS'!AA42,IF($B$15=DATOS!$B$5,'PRETRATAMIENTO FRUTAS'!AA48,IF($B$15=DATOS!$B$6,'GENERACIÓN BIOGÁS'!AA42," "))))</f>
        <v>0</v>
      </c>
      <c r="Z58" s="98">
        <f>IF($B$15=DATOS!$B$3,EXTRACCIÓN!AB42,IF($B$15=DATOS!$B$4,'TRATAMIENTO RESIDUOS'!AB42,IF($B$15=DATOS!$B$5,'PRETRATAMIENTO FRUTAS'!AB48,IF($B$15=DATOS!$B$6,'GENERACIÓN BIOGÁS'!AB42," "))))</f>
        <v>0</v>
      </c>
      <c r="AA58" s="98">
        <f>IF($B$15=DATOS!$B$3,EXTRACCIÓN!AC42,IF($B$15=DATOS!$B$4,'TRATAMIENTO RESIDUOS'!AC42,IF($B$15=DATOS!$B$5,'PRETRATAMIENTO FRUTAS'!AC48,IF($B$15=DATOS!$B$6,'GENERACIÓN BIOGÁS'!AC42," "))))</f>
        <v>0</v>
      </c>
      <c r="AB58" s="98">
        <f>IF($B$15=DATOS!$B$3,EXTRACCIÓN!AD42,IF($B$15=DATOS!$B$4,'TRATAMIENTO RESIDUOS'!AD42,IF($B$15=DATOS!$B$5,'PRETRATAMIENTO FRUTAS'!AD48,IF($B$15=DATOS!$B$6,'GENERACIÓN BIOGÁS'!AD42," "))))</f>
        <v>0</v>
      </c>
      <c r="AC58" s="98">
        <f>IF($B$15=DATOS!$B$3,EXTRACCIÓN!AE42,IF($B$15=DATOS!$B$4,'TRATAMIENTO RESIDUOS'!AE42,IF($B$15=DATOS!$B$5,'PRETRATAMIENTO FRUTAS'!AE48,IF($B$15=DATOS!$B$6,'GENERACIÓN BIOGÁS'!AE42," "))))</f>
        <v>0</v>
      </c>
      <c r="AD58" s="98">
        <f>IF($B$15=DATOS!$B$3,EXTRACCIÓN!AF42,IF($B$15=DATOS!$B$4,'TRATAMIENTO RESIDUOS'!AF42,IF($B$15=DATOS!$B$5,'PRETRATAMIENTO FRUTAS'!AF48,IF($B$15=DATOS!$B$6,'GENERACIÓN BIOGÁS'!AF42," "))))</f>
        <v>0</v>
      </c>
      <c r="AE58" s="98">
        <f>IF($B$15=DATOS!$B$3,EXTRACCIÓN!AG42,IF($B$15=DATOS!$B$4,'TRATAMIENTO RESIDUOS'!AG42,IF($B$15=DATOS!$B$5,'PRETRATAMIENTO FRUTAS'!AG48,IF($B$15=DATOS!$B$6,'GENERACIÓN BIOGÁS'!AG42," "))))</f>
        <v>0</v>
      </c>
      <c r="AF58" s="78" t="str">
        <f>IF($B$15=DATOS!$B$3,EXTRACCIÓN!AH42,IF($B$15=DATOS!$B$4,'TRATAMIENTO RESIDUOS'!AH42,IF($B$15=DATOS!$B$5,'PRETRATAMIENTO FRUTAS'!AH48,IF($B$15=DATOS!$B$5,'GENERACIÓN BIOGÁS'!AH42," "))))</f>
        <v xml:space="preserve"> </v>
      </c>
      <c r="AG58" s="78" t="str">
        <f>IF($B$15=DATOS!$B$3,EXTRACCIÓN!AI42,IF($B$15=DATOS!$B$4,'TRATAMIENTO RESIDUOS'!AI42,IF($B$15=DATOS!$B$5,'PRETRATAMIENTO FRUTAS'!AI48,IF($B$15=DATOS!$B$5,'GENERACIÓN BIOGÁS'!AI42," "))))</f>
        <v xml:space="preserve"> </v>
      </c>
      <c r="AH58" s="78" t="str">
        <f>IF($B$15=DATOS!$B$3,EXTRACCIÓN!AJ42,IF($B$15=DATOS!$B$4,'TRATAMIENTO RESIDUOS'!AJ42,IF($B$15=DATOS!$B$5,'PRETRATAMIENTO FRUTAS'!AJ48,IF($B$15=DATOS!$B$5,'GENERACIÓN BIOGÁS'!AJ42," "))))</f>
        <v xml:space="preserve"> </v>
      </c>
    </row>
    <row r="59" spans="1:34" s="77" customFormat="1" ht="45" customHeight="1" x14ac:dyDescent="0.4">
      <c r="A59" s="98">
        <f>IF($B$15=DATOS!$B$3,EXTRACCIÓN!C43,IF($B$15=DATOS!$B$4,'TRATAMIENTO RESIDUOS'!C43,IF($B$15=DATOS!$B$5,'PRETRATAMIENTO FRUTAS'!C49,IF($B$15=DATOS!$B$6,'GENERACIÓN BIOGÁS'!C43," "))))</f>
        <v>0</v>
      </c>
      <c r="B59" s="98">
        <f>IF($B$15=DATOS!$B$3,EXTRACCIÓN!D43,IF($B$15=DATOS!$B$4,'TRATAMIENTO RESIDUOS'!D43,IF($B$15=DATOS!$B$5,'PRETRATAMIENTO FRUTAS'!D49,IF($B$15=DATOS!$B$6,'GENERACIÓN BIOGÁS'!D43," "))))</f>
        <v>0</v>
      </c>
      <c r="C59" s="98">
        <f>IF($B$15=DATOS!$B$3,EXTRACCIÓN!E43,IF($B$15=DATOS!$B$4,'TRATAMIENTO RESIDUOS'!E43,IF($B$15=DATOS!$B$5,'PRETRATAMIENTO FRUTAS'!E49,IF($B$15=DATOS!$B$6,'GENERACIÓN BIOGÁS'!E43," "))))</f>
        <v>0</v>
      </c>
      <c r="D59" s="98">
        <f>IF($B$15=DATOS!$B$3,EXTRACCIÓN!F43,IF($B$15=DATOS!$B$4,'TRATAMIENTO RESIDUOS'!F43,IF($B$15=DATOS!$B$5,'PRETRATAMIENTO FRUTAS'!F49,IF($B$15=DATOS!$B$6,'GENERACIÓN BIOGÁS'!F43," "))))</f>
        <v>0</v>
      </c>
      <c r="E59" s="98">
        <f>IF($B$15=DATOS!$B$3,EXTRACCIÓN!G43,IF($B$15=DATOS!$B$4,'TRATAMIENTO RESIDUOS'!G43,IF($B$15=DATOS!$B$5,'PRETRATAMIENTO FRUTAS'!G49,IF($B$15=DATOS!$B$6,'GENERACIÓN BIOGÁS'!G43," "))))</f>
        <v>0</v>
      </c>
      <c r="F59" s="98">
        <f>IF($B$15=DATOS!$B$3,EXTRACCIÓN!H43,IF($B$15=DATOS!$B$4,'TRATAMIENTO RESIDUOS'!H43,IF($B$15=DATOS!$B$5,'PRETRATAMIENTO FRUTAS'!H49,IF($B$15=DATOS!$B$6,'GENERACIÓN BIOGÁS'!H43," "))))</f>
        <v>0</v>
      </c>
      <c r="G59" s="98">
        <f>IF($B$15=DATOS!$B$3,EXTRACCIÓN!I43,IF($B$15=DATOS!$B$4,'TRATAMIENTO RESIDUOS'!I43,IF($B$15=DATOS!$B$5,'PRETRATAMIENTO FRUTAS'!I49,IF($B$15=DATOS!$B$6,'GENERACIÓN BIOGÁS'!I43," "))))</f>
        <v>0</v>
      </c>
      <c r="H59" s="98">
        <f>IF($B$15=DATOS!$B$3,EXTRACCIÓN!J43,IF($B$15=DATOS!$B$4,'TRATAMIENTO RESIDUOS'!J43,IF($B$15=DATOS!$B$5,'PRETRATAMIENTO FRUTAS'!J49,IF($B$15=DATOS!$B$6,'GENERACIÓN BIOGÁS'!J43," "))))</f>
        <v>0</v>
      </c>
      <c r="I59" s="98">
        <f>IF($B$15=DATOS!$B$3,EXTRACCIÓN!K43,IF($B$15=DATOS!$B$4,'TRATAMIENTO RESIDUOS'!K43,IF($B$15=DATOS!$B$5,'PRETRATAMIENTO FRUTAS'!K49,IF($B$15=DATOS!$B$6,'GENERACIÓN BIOGÁS'!K43," "))))</f>
        <v>0</v>
      </c>
      <c r="J59" s="98">
        <f>IF($B$15=DATOS!$B$3,EXTRACCIÓN!L43,IF($B$15=DATOS!$B$4,'TRATAMIENTO RESIDUOS'!L43,IF($B$15=DATOS!$B$5,'PRETRATAMIENTO FRUTAS'!L49,IF($B$15=DATOS!$B$6,'GENERACIÓN BIOGÁS'!L43," "))))</f>
        <v>0</v>
      </c>
      <c r="K59" s="98">
        <f>IF($B$15=DATOS!$B$3,EXTRACCIÓN!M43,IF($B$15=DATOS!$B$4,'TRATAMIENTO RESIDUOS'!M43,IF($B$15=DATOS!$B$5,'PRETRATAMIENTO FRUTAS'!M49,IF($B$15=DATOS!$B$6,'GENERACIÓN BIOGÁS'!M43," "))))</f>
        <v>0</v>
      </c>
      <c r="L59" s="98">
        <f>IF($B$15=DATOS!$B$3,EXTRACCIÓN!N43,IF($B$15=DATOS!$B$4,'TRATAMIENTO RESIDUOS'!N43,IF($B$15=DATOS!$B$5,'PRETRATAMIENTO FRUTAS'!N49,IF($B$15=DATOS!$B$6,'GENERACIÓN BIOGÁS'!N43," "))))</f>
        <v>0</v>
      </c>
      <c r="M59" s="98">
        <f>IF($B$15=DATOS!$B$3,EXTRACCIÓN!O43,IF($B$15=DATOS!$B$4,'TRATAMIENTO RESIDUOS'!O43,IF($B$15=DATOS!$B$5,'PRETRATAMIENTO FRUTAS'!O49,IF($B$15=DATOS!$B$6,'GENERACIÓN BIOGÁS'!O43," "))))</f>
        <v>0</v>
      </c>
      <c r="N59" s="98">
        <f>IF($B$15=DATOS!$B$3,EXTRACCIÓN!P43,IF($B$15=DATOS!$B$4,'TRATAMIENTO RESIDUOS'!P43,IF($B$15=DATOS!$B$5,'PRETRATAMIENTO FRUTAS'!P49,IF($B$15=DATOS!$B$6,'GENERACIÓN BIOGÁS'!P43," "))))</f>
        <v>0</v>
      </c>
      <c r="O59" s="98">
        <f>IF($B$15=DATOS!$B$3,EXTRACCIÓN!Q43,IF($B$15=DATOS!$B$4,'TRATAMIENTO RESIDUOS'!Q43,IF($B$15=DATOS!$B$5,'PRETRATAMIENTO FRUTAS'!Q49,IF($B$15=DATOS!$B$6,'GENERACIÓN BIOGÁS'!Q43," "))))</f>
        <v>0</v>
      </c>
      <c r="P59" s="98">
        <f>IF($B$15=DATOS!$B$3,EXTRACCIÓN!R43,IF($B$15=DATOS!$B$4,'TRATAMIENTO RESIDUOS'!R43,IF($B$15=DATOS!$B$5,'PRETRATAMIENTO FRUTAS'!R49,IF($B$15=DATOS!$B$6,'GENERACIÓN BIOGÁS'!R43," "))))</f>
        <v>0</v>
      </c>
      <c r="Q59" s="98">
        <f>IF($B$15=DATOS!$B$3,EXTRACCIÓN!S43,IF($B$15=DATOS!$B$4,'TRATAMIENTO RESIDUOS'!S43,IF($B$15=DATOS!$B$5,'PRETRATAMIENTO FRUTAS'!S49,IF($B$15=DATOS!$B$6,'GENERACIÓN BIOGÁS'!S43," "))))</f>
        <v>0</v>
      </c>
      <c r="R59" s="98">
        <f>IF($B$15=DATOS!$B$3,EXTRACCIÓN!T43,IF($B$15=DATOS!$B$4,'TRATAMIENTO RESIDUOS'!T43,IF($B$15=DATOS!$B$5,'PRETRATAMIENTO FRUTAS'!T49,IF($B$15=DATOS!$B$6,'GENERACIÓN BIOGÁS'!T43," "))))</f>
        <v>0</v>
      </c>
      <c r="S59" s="98">
        <f>IF($B$15=DATOS!$B$3,EXTRACCIÓN!U43,IF($B$15=DATOS!$B$4,'TRATAMIENTO RESIDUOS'!U43,IF($B$15=DATOS!$B$5,'PRETRATAMIENTO FRUTAS'!U49,IF($B$15=DATOS!$B$6,'GENERACIÓN BIOGÁS'!U43," "))))</f>
        <v>0</v>
      </c>
      <c r="T59" s="98">
        <f>IF($B$15=DATOS!$B$3,EXTRACCIÓN!V43,IF($B$15=DATOS!$B$4,'TRATAMIENTO RESIDUOS'!V43,IF($B$15=DATOS!$B$5,'PRETRATAMIENTO FRUTAS'!V49,IF($B$15=DATOS!$B$6,'GENERACIÓN BIOGÁS'!V43," "))))</f>
        <v>0</v>
      </c>
      <c r="U59" s="98">
        <f>IF($B$15=DATOS!$B$3,EXTRACCIÓN!W43,IF($B$15=DATOS!$B$4,'TRATAMIENTO RESIDUOS'!W43,IF($B$15=DATOS!$B$5,'PRETRATAMIENTO FRUTAS'!W49,IF($B$15=DATOS!$B$6,'GENERACIÓN BIOGÁS'!W43," "))))</f>
        <v>0</v>
      </c>
      <c r="V59" s="98">
        <f>IF($B$15=DATOS!$B$3,EXTRACCIÓN!X43,IF($B$15=DATOS!$B$4,'TRATAMIENTO RESIDUOS'!X43,IF($B$15=DATOS!$B$5,'PRETRATAMIENTO FRUTAS'!X49,IF($B$15=DATOS!$B$6,'GENERACIÓN BIOGÁS'!X43," "))))</f>
        <v>0</v>
      </c>
      <c r="W59" s="98">
        <f>IF($B$15=DATOS!$B$3,EXTRACCIÓN!Y43,IF($B$15=DATOS!$B$4,'TRATAMIENTO RESIDUOS'!Y43,IF($B$15=DATOS!$B$5,'PRETRATAMIENTO FRUTAS'!Y49,IF($B$15=DATOS!$B$6,'GENERACIÓN BIOGÁS'!Y43," "))))</f>
        <v>0</v>
      </c>
      <c r="X59" s="98">
        <f>IF($B$15=DATOS!$B$3,EXTRACCIÓN!Z43,IF($B$15=DATOS!$B$4,'TRATAMIENTO RESIDUOS'!Z43,IF($B$15=DATOS!$B$5,'PRETRATAMIENTO FRUTAS'!Z49,IF($B$15=DATOS!$B$6,'GENERACIÓN BIOGÁS'!Z43," "))))</f>
        <v>0</v>
      </c>
      <c r="Y59" s="98">
        <f>IF($B$15=DATOS!$B$3,EXTRACCIÓN!AA43,IF($B$15=DATOS!$B$4,'TRATAMIENTO RESIDUOS'!AA43,IF($B$15=DATOS!$B$5,'PRETRATAMIENTO FRUTAS'!AA49,IF($B$15=DATOS!$B$6,'GENERACIÓN BIOGÁS'!AA43," "))))</f>
        <v>0</v>
      </c>
      <c r="Z59" s="98">
        <f>IF($B$15=DATOS!$B$3,EXTRACCIÓN!AB43,IF($B$15=DATOS!$B$4,'TRATAMIENTO RESIDUOS'!AB43,IF($B$15=DATOS!$B$5,'PRETRATAMIENTO FRUTAS'!AB49,IF($B$15=DATOS!$B$6,'GENERACIÓN BIOGÁS'!AB43," "))))</f>
        <v>0</v>
      </c>
      <c r="AA59" s="98">
        <f>IF($B$15=DATOS!$B$3,EXTRACCIÓN!AC43,IF($B$15=DATOS!$B$4,'TRATAMIENTO RESIDUOS'!AC43,IF($B$15=DATOS!$B$5,'PRETRATAMIENTO FRUTAS'!AC49,IF($B$15=DATOS!$B$6,'GENERACIÓN BIOGÁS'!AC43," "))))</f>
        <v>0</v>
      </c>
      <c r="AB59" s="98">
        <f>IF($B$15=DATOS!$B$3,EXTRACCIÓN!AD43,IF($B$15=DATOS!$B$4,'TRATAMIENTO RESIDUOS'!AD43,IF($B$15=DATOS!$B$5,'PRETRATAMIENTO FRUTAS'!AD49,IF($B$15=DATOS!$B$6,'GENERACIÓN BIOGÁS'!AD43," "))))</f>
        <v>0</v>
      </c>
      <c r="AC59" s="98">
        <f>IF($B$15=DATOS!$B$3,EXTRACCIÓN!AE43,IF($B$15=DATOS!$B$4,'TRATAMIENTO RESIDUOS'!AE43,IF($B$15=DATOS!$B$5,'PRETRATAMIENTO FRUTAS'!AE49,IF($B$15=DATOS!$B$6,'GENERACIÓN BIOGÁS'!AE43," "))))</f>
        <v>0</v>
      </c>
      <c r="AD59" s="98">
        <f>IF($B$15=DATOS!$B$3,EXTRACCIÓN!AF43,IF($B$15=DATOS!$B$4,'TRATAMIENTO RESIDUOS'!AF43,IF($B$15=DATOS!$B$5,'PRETRATAMIENTO FRUTAS'!AF49,IF($B$15=DATOS!$B$6,'GENERACIÓN BIOGÁS'!AF43," "))))</f>
        <v>0</v>
      </c>
      <c r="AE59" s="98">
        <f>IF($B$15=DATOS!$B$3,EXTRACCIÓN!AG43,IF($B$15=DATOS!$B$4,'TRATAMIENTO RESIDUOS'!AG43,IF($B$15=DATOS!$B$5,'PRETRATAMIENTO FRUTAS'!AG49,IF($B$15=DATOS!$B$6,'GENERACIÓN BIOGÁS'!AG43," "))))</f>
        <v>0</v>
      </c>
      <c r="AF59" s="78" t="str">
        <f>IF($B$15=DATOS!$B$3,EXTRACCIÓN!AH43,IF($B$15=DATOS!$B$4,'TRATAMIENTO RESIDUOS'!AH43,IF($B$15=DATOS!$B$5,'PRETRATAMIENTO FRUTAS'!AH49,IF($B$15=DATOS!$B$5,'GENERACIÓN BIOGÁS'!AH43," "))))</f>
        <v xml:space="preserve"> </v>
      </c>
      <c r="AG59" s="78" t="str">
        <f>IF($B$15=DATOS!$B$3,EXTRACCIÓN!AI43,IF($B$15=DATOS!$B$4,'TRATAMIENTO RESIDUOS'!AI43,IF($B$15=DATOS!$B$5,'PRETRATAMIENTO FRUTAS'!AI49,IF($B$15=DATOS!$B$5,'GENERACIÓN BIOGÁS'!AI43," "))))</f>
        <v xml:space="preserve"> </v>
      </c>
      <c r="AH59" s="78" t="str">
        <f>IF($B$15=DATOS!$B$3,EXTRACCIÓN!AJ43,IF($B$15=DATOS!$B$4,'TRATAMIENTO RESIDUOS'!AJ43,IF($B$15=DATOS!$B$5,'PRETRATAMIENTO FRUTAS'!AJ49,IF($B$15=DATOS!$B$5,'GENERACIÓN BIOGÁS'!AJ43," "))))</f>
        <v xml:space="preserve"> </v>
      </c>
    </row>
    <row r="60" spans="1:34" s="77" customFormat="1" ht="45" customHeight="1" x14ac:dyDescent="0.4">
      <c r="A60" s="98">
        <f>IF($B$15=DATOS!$B$3,EXTRACCIÓN!C44,IF($B$15=DATOS!$B$4,'TRATAMIENTO RESIDUOS'!C44,IF($B$15=DATOS!$B$5,'PRETRATAMIENTO FRUTAS'!C50,IF($B$15=DATOS!$B$6,'GENERACIÓN BIOGÁS'!C44," "))))</f>
        <v>0</v>
      </c>
      <c r="B60" s="98">
        <f>IF($B$15=DATOS!$B$3,EXTRACCIÓN!D44,IF($B$15=DATOS!$B$4,'TRATAMIENTO RESIDUOS'!D44,IF($B$15=DATOS!$B$5,'PRETRATAMIENTO FRUTAS'!D50,IF($B$15=DATOS!$B$6,'GENERACIÓN BIOGÁS'!D44," "))))</f>
        <v>0</v>
      </c>
      <c r="C60" s="98">
        <f>IF($B$15=DATOS!$B$3,EXTRACCIÓN!E44,IF($B$15=DATOS!$B$4,'TRATAMIENTO RESIDUOS'!E44,IF($B$15=DATOS!$B$5,'PRETRATAMIENTO FRUTAS'!E50,IF($B$15=DATOS!$B$6,'GENERACIÓN BIOGÁS'!E44," "))))</f>
        <v>0</v>
      </c>
      <c r="D60" s="98">
        <f>IF($B$15=DATOS!$B$3,EXTRACCIÓN!F44,IF($B$15=DATOS!$B$4,'TRATAMIENTO RESIDUOS'!F44,IF($B$15=DATOS!$B$5,'PRETRATAMIENTO FRUTAS'!F50,IF($B$15=DATOS!$B$6,'GENERACIÓN BIOGÁS'!F44," "))))</f>
        <v>0</v>
      </c>
      <c r="E60" s="98">
        <f>IF($B$15=DATOS!$B$3,EXTRACCIÓN!G44,IF($B$15=DATOS!$B$4,'TRATAMIENTO RESIDUOS'!G44,IF($B$15=DATOS!$B$5,'PRETRATAMIENTO FRUTAS'!G50,IF($B$15=DATOS!$B$6,'GENERACIÓN BIOGÁS'!G44," "))))</f>
        <v>0</v>
      </c>
      <c r="F60" s="98">
        <f>IF($B$15=DATOS!$B$3,EXTRACCIÓN!H44,IF($B$15=DATOS!$B$4,'TRATAMIENTO RESIDUOS'!H44,IF($B$15=DATOS!$B$5,'PRETRATAMIENTO FRUTAS'!H50,IF($B$15=DATOS!$B$6,'GENERACIÓN BIOGÁS'!H44," "))))</f>
        <v>0</v>
      </c>
      <c r="G60" s="98">
        <f>IF($B$15=DATOS!$B$3,EXTRACCIÓN!I44,IF($B$15=DATOS!$B$4,'TRATAMIENTO RESIDUOS'!I44,IF($B$15=DATOS!$B$5,'PRETRATAMIENTO FRUTAS'!I50,IF($B$15=DATOS!$B$6,'GENERACIÓN BIOGÁS'!I44," "))))</f>
        <v>0</v>
      </c>
      <c r="H60" s="98">
        <f>IF($B$15=DATOS!$B$3,EXTRACCIÓN!J44,IF($B$15=DATOS!$B$4,'TRATAMIENTO RESIDUOS'!J44,IF($B$15=DATOS!$B$5,'PRETRATAMIENTO FRUTAS'!J50,IF($B$15=DATOS!$B$6,'GENERACIÓN BIOGÁS'!J44," "))))</f>
        <v>0</v>
      </c>
      <c r="I60" s="98">
        <f>IF($B$15=DATOS!$B$3,EXTRACCIÓN!K44,IF($B$15=DATOS!$B$4,'TRATAMIENTO RESIDUOS'!K44,IF($B$15=DATOS!$B$5,'PRETRATAMIENTO FRUTAS'!K50,IF($B$15=DATOS!$B$6,'GENERACIÓN BIOGÁS'!K44," "))))</f>
        <v>0</v>
      </c>
      <c r="J60" s="98">
        <f>IF($B$15=DATOS!$B$3,EXTRACCIÓN!L44,IF($B$15=DATOS!$B$4,'TRATAMIENTO RESIDUOS'!L44,IF($B$15=DATOS!$B$5,'PRETRATAMIENTO FRUTAS'!L50,IF($B$15=DATOS!$B$6,'GENERACIÓN BIOGÁS'!L44," "))))</f>
        <v>0</v>
      </c>
      <c r="K60" s="98">
        <f>IF($B$15=DATOS!$B$3,EXTRACCIÓN!M44,IF($B$15=DATOS!$B$4,'TRATAMIENTO RESIDUOS'!M44,IF($B$15=DATOS!$B$5,'PRETRATAMIENTO FRUTAS'!M50,IF($B$15=DATOS!$B$6,'GENERACIÓN BIOGÁS'!M44," "))))</f>
        <v>0</v>
      </c>
      <c r="L60" s="98">
        <f>IF($B$15=DATOS!$B$3,EXTRACCIÓN!N44,IF($B$15=DATOS!$B$4,'TRATAMIENTO RESIDUOS'!N44,IF($B$15=DATOS!$B$5,'PRETRATAMIENTO FRUTAS'!N50,IF($B$15=DATOS!$B$6,'GENERACIÓN BIOGÁS'!N44," "))))</f>
        <v>0</v>
      </c>
      <c r="M60" s="98">
        <f>IF($B$15=DATOS!$B$3,EXTRACCIÓN!O44,IF($B$15=DATOS!$B$4,'TRATAMIENTO RESIDUOS'!O44,IF($B$15=DATOS!$B$5,'PRETRATAMIENTO FRUTAS'!O50,IF($B$15=DATOS!$B$6,'GENERACIÓN BIOGÁS'!O44," "))))</f>
        <v>0</v>
      </c>
      <c r="N60" s="98">
        <f>IF($B$15=DATOS!$B$3,EXTRACCIÓN!P44,IF($B$15=DATOS!$B$4,'TRATAMIENTO RESIDUOS'!P44,IF($B$15=DATOS!$B$5,'PRETRATAMIENTO FRUTAS'!P50,IF($B$15=DATOS!$B$6,'GENERACIÓN BIOGÁS'!P44," "))))</f>
        <v>0</v>
      </c>
      <c r="O60" s="98">
        <f>IF($B$15=DATOS!$B$3,EXTRACCIÓN!Q44,IF($B$15=DATOS!$B$4,'TRATAMIENTO RESIDUOS'!Q44,IF($B$15=DATOS!$B$5,'PRETRATAMIENTO FRUTAS'!Q50,IF($B$15=DATOS!$B$6,'GENERACIÓN BIOGÁS'!Q44," "))))</f>
        <v>0</v>
      </c>
      <c r="P60" s="98">
        <f>IF($B$15=DATOS!$B$3,EXTRACCIÓN!R44,IF($B$15=DATOS!$B$4,'TRATAMIENTO RESIDUOS'!R44,IF($B$15=DATOS!$B$5,'PRETRATAMIENTO FRUTAS'!R50,IF($B$15=DATOS!$B$6,'GENERACIÓN BIOGÁS'!R44," "))))</f>
        <v>0</v>
      </c>
      <c r="Q60" s="98">
        <f>IF($B$15=DATOS!$B$3,EXTRACCIÓN!S44,IF($B$15=DATOS!$B$4,'TRATAMIENTO RESIDUOS'!S44,IF($B$15=DATOS!$B$5,'PRETRATAMIENTO FRUTAS'!S50,IF($B$15=DATOS!$B$6,'GENERACIÓN BIOGÁS'!S44," "))))</f>
        <v>0</v>
      </c>
      <c r="R60" s="98">
        <f>IF($B$15=DATOS!$B$3,EXTRACCIÓN!T44,IF($B$15=DATOS!$B$4,'TRATAMIENTO RESIDUOS'!T44,IF($B$15=DATOS!$B$5,'PRETRATAMIENTO FRUTAS'!T50,IF($B$15=DATOS!$B$6,'GENERACIÓN BIOGÁS'!T44," "))))</f>
        <v>0</v>
      </c>
      <c r="S60" s="98">
        <f>IF($B$15=DATOS!$B$3,EXTRACCIÓN!U44,IF($B$15=DATOS!$B$4,'TRATAMIENTO RESIDUOS'!U44,IF($B$15=DATOS!$B$5,'PRETRATAMIENTO FRUTAS'!U50,IF($B$15=DATOS!$B$6,'GENERACIÓN BIOGÁS'!U44," "))))</f>
        <v>0</v>
      </c>
      <c r="T60" s="98">
        <f>IF($B$15=DATOS!$B$3,EXTRACCIÓN!V44,IF($B$15=DATOS!$B$4,'TRATAMIENTO RESIDUOS'!V44,IF($B$15=DATOS!$B$5,'PRETRATAMIENTO FRUTAS'!V50,IF($B$15=DATOS!$B$6,'GENERACIÓN BIOGÁS'!V44," "))))</f>
        <v>0</v>
      </c>
      <c r="U60" s="98">
        <f>IF($B$15=DATOS!$B$3,EXTRACCIÓN!W44,IF($B$15=DATOS!$B$4,'TRATAMIENTO RESIDUOS'!W44,IF($B$15=DATOS!$B$5,'PRETRATAMIENTO FRUTAS'!W50,IF($B$15=DATOS!$B$6,'GENERACIÓN BIOGÁS'!W44," "))))</f>
        <v>0</v>
      </c>
      <c r="V60" s="98">
        <f>IF($B$15=DATOS!$B$3,EXTRACCIÓN!X44,IF($B$15=DATOS!$B$4,'TRATAMIENTO RESIDUOS'!X44,IF($B$15=DATOS!$B$5,'PRETRATAMIENTO FRUTAS'!X50,IF($B$15=DATOS!$B$6,'GENERACIÓN BIOGÁS'!X44," "))))</f>
        <v>0</v>
      </c>
      <c r="W60" s="98">
        <f>IF($B$15=DATOS!$B$3,EXTRACCIÓN!Y44,IF($B$15=DATOS!$B$4,'TRATAMIENTO RESIDUOS'!Y44,IF($B$15=DATOS!$B$5,'PRETRATAMIENTO FRUTAS'!Y50,IF($B$15=DATOS!$B$6,'GENERACIÓN BIOGÁS'!Y44," "))))</f>
        <v>0</v>
      </c>
      <c r="X60" s="98">
        <f>IF($B$15=DATOS!$B$3,EXTRACCIÓN!Z44,IF($B$15=DATOS!$B$4,'TRATAMIENTO RESIDUOS'!Z44,IF($B$15=DATOS!$B$5,'PRETRATAMIENTO FRUTAS'!Z50,IF($B$15=DATOS!$B$6,'GENERACIÓN BIOGÁS'!Z44," "))))</f>
        <v>0</v>
      </c>
      <c r="Y60" s="98">
        <f>IF($B$15=DATOS!$B$3,EXTRACCIÓN!AA44,IF($B$15=DATOS!$B$4,'TRATAMIENTO RESIDUOS'!AA44,IF($B$15=DATOS!$B$5,'PRETRATAMIENTO FRUTAS'!AA50,IF($B$15=DATOS!$B$6,'GENERACIÓN BIOGÁS'!AA44," "))))</f>
        <v>0</v>
      </c>
      <c r="Z60" s="98">
        <f>IF($B$15=DATOS!$B$3,EXTRACCIÓN!AB44,IF($B$15=DATOS!$B$4,'TRATAMIENTO RESIDUOS'!AB44,IF($B$15=DATOS!$B$5,'PRETRATAMIENTO FRUTAS'!AB50,IF($B$15=DATOS!$B$6,'GENERACIÓN BIOGÁS'!AB44," "))))</f>
        <v>0</v>
      </c>
      <c r="AA60" s="98">
        <f>IF($B$15=DATOS!$B$3,EXTRACCIÓN!AC44,IF($B$15=DATOS!$B$4,'TRATAMIENTO RESIDUOS'!AC44,IF($B$15=DATOS!$B$5,'PRETRATAMIENTO FRUTAS'!AC50,IF($B$15=DATOS!$B$6,'GENERACIÓN BIOGÁS'!AC44," "))))</f>
        <v>0</v>
      </c>
      <c r="AB60" s="98">
        <f>IF($B$15=DATOS!$B$3,EXTRACCIÓN!AD44,IF($B$15=DATOS!$B$4,'TRATAMIENTO RESIDUOS'!AD44,IF($B$15=DATOS!$B$5,'PRETRATAMIENTO FRUTAS'!AD50,IF($B$15=DATOS!$B$6,'GENERACIÓN BIOGÁS'!AD44," "))))</f>
        <v>0</v>
      </c>
      <c r="AC60" s="98">
        <f>IF($B$15=DATOS!$B$3,EXTRACCIÓN!AE44,IF($B$15=DATOS!$B$4,'TRATAMIENTO RESIDUOS'!AE44,IF($B$15=DATOS!$B$5,'PRETRATAMIENTO FRUTAS'!AE50,IF($B$15=DATOS!$B$6,'GENERACIÓN BIOGÁS'!AE44," "))))</f>
        <v>0</v>
      </c>
      <c r="AD60" s="98">
        <f>IF($B$15=DATOS!$B$3,EXTRACCIÓN!AF44,IF($B$15=DATOS!$B$4,'TRATAMIENTO RESIDUOS'!AF44,IF($B$15=DATOS!$B$5,'PRETRATAMIENTO FRUTAS'!AF50,IF($B$15=DATOS!$B$6,'GENERACIÓN BIOGÁS'!AF44," "))))</f>
        <v>0</v>
      </c>
      <c r="AE60" s="98">
        <f>IF($B$15=DATOS!$B$3,EXTRACCIÓN!AG44,IF($B$15=DATOS!$B$4,'TRATAMIENTO RESIDUOS'!AG44,IF($B$15=DATOS!$B$5,'PRETRATAMIENTO FRUTAS'!AG50,IF($B$15=DATOS!$B$6,'GENERACIÓN BIOGÁS'!AG44," "))))</f>
        <v>0</v>
      </c>
      <c r="AF60" s="78" t="str">
        <f>IF($B$15=DATOS!$B$3,EXTRACCIÓN!AH44,IF($B$15=DATOS!$B$4,'TRATAMIENTO RESIDUOS'!AH44,IF($B$15=DATOS!$B$5,'PRETRATAMIENTO FRUTAS'!AH50,IF($B$15=DATOS!$B$5,'GENERACIÓN BIOGÁS'!AH44," "))))</f>
        <v xml:space="preserve"> </v>
      </c>
      <c r="AG60" s="78" t="str">
        <f>IF($B$15=DATOS!$B$3,EXTRACCIÓN!AI44,IF($B$15=DATOS!$B$4,'TRATAMIENTO RESIDUOS'!AI44,IF($B$15=DATOS!$B$5,'PRETRATAMIENTO FRUTAS'!AI50,IF($B$15=DATOS!$B$5,'GENERACIÓN BIOGÁS'!AI44," "))))</f>
        <v xml:space="preserve"> </v>
      </c>
      <c r="AH60" s="78" t="str">
        <f>IF($B$15=DATOS!$B$3,EXTRACCIÓN!AJ44,IF($B$15=DATOS!$B$4,'TRATAMIENTO RESIDUOS'!AJ44,IF($B$15=DATOS!$B$5,'PRETRATAMIENTO FRUTAS'!AJ50,IF($B$15=DATOS!$B$5,'GENERACIÓN BIOGÁS'!AJ44," "))))</f>
        <v xml:space="preserve"> </v>
      </c>
    </row>
    <row r="61" spans="1:34" s="77" customFormat="1" ht="45" customHeight="1" x14ac:dyDescent="0.4">
      <c r="A61" s="98">
        <f>IF($B$15=DATOS!$B$3,EXTRACCIÓN!C45,IF($B$15=DATOS!$B$4,'TRATAMIENTO RESIDUOS'!C45,IF($B$15=DATOS!$B$5,'PRETRATAMIENTO FRUTAS'!C51,IF($B$15=DATOS!$B$6,'GENERACIÓN BIOGÁS'!C45," "))))</f>
        <v>0</v>
      </c>
      <c r="B61" s="98">
        <f>IF($B$15=DATOS!$B$3,EXTRACCIÓN!D45,IF($B$15=DATOS!$B$4,'TRATAMIENTO RESIDUOS'!D45,IF($B$15=DATOS!$B$5,'PRETRATAMIENTO FRUTAS'!D51,IF($B$15=DATOS!$B$6,'GENERACIÓN BIOGÁS'!D45," "))))</f>
        <v>0</v>
      </c>
      <c r="C61" s="98">
        <f>IF($B$15=DATOS!$B$3,EXTRACCIÓN!E45,IF($B$15=DATOS!$B$4,'TRATAMIENTO RESIDUOS'!E45,IF($B$15=DATOS!$B$5,'PRETRATAMIENTO FRUTAS'!E51,IF($B$15=DATOS!$B$6,'GENERACIÓN BIOGÁS'!E45," "))))</f>
        <v>0</v>
      </c>
      <c r="D61" s="98">
        <f>IF($B$15=DATOS!$B$3,EXTRACCIÓN!F45,IF($B$15=DATOS!$B$4,'TRATAMIENTO RESIDUOS'!F45,IF($B$15=DATOS!$B$5,'PRETRATAMIENTO FRUTAS'!F51,IF($B$15=DATOS!$B$6,'GENERACIÓN BIOGÁS'!F45," "))))</f>
        <v>0</v>
      </c>
      <c r="E61" s="98">
        <f>IF($B$15=DATOS!$B$3,EXTRACCIÓN!G45,IF($B$15=DATOS!$B$4,'TRATAMIENTO RESIDUOS'!G45,IF($B$15=DATOS!$B$5,'PRETRATAMIENTO FRUTAS'!G51,IF($B$15=DATOS!$B$6,'GENERACIÓN BIOGÁS'!G45," "))))</f>
        <v>0</v>
      </c>
      <c r="F61" s="98">
        <f>IF($B$15=DATOS!$B$3,EXTRACCIÓN!H45,IF($B$15=DATOS!$B$4,'TRATAMIENTO RESIDUOS'!H45,IF($B$15=DATOS!$B$5,'PRETRATAMIENTO FRUTAS'!H51,IF($B$15=DATOS!$B$6,'GENERACIÓN BIOGÁS'!H45," "))))</f>
        <v>0</v>
      </c>
      <c r="G61" s="98">
        <f>IF($B$15=DATOS!$B$3,EXTRACCIÓN!I45,IF($B$15=DATOS!$B$4,'TRATAMIENTO RESIDUOS'!I45,IF($B$15=DATOS!$B$5,'PRETRATAMIENTO FRUTAS'!I51,IF($B$15=DATOS!$B$6,'GENERACIÓN BIOGÁS'!I45," "))))</f>
        <v>0</v>
      </c>
      <c r="H61" s="98">
        <f>IF($B$15=DATOS!$B$3,EXTRACCIÓN!J45,IF($B$15=DATOS!$B$4,'TRATAMIENTO RESIDUOS'!J45,IF($B$15=DATOS!$B$5,'PRETRATAMIENTO FRUTAS'!J51,IF($B$15=DATOS!$B$6,'GENERACIÓN BIOGÁS'!J45," "))))</f>
        <v>0</v>
      </c>
      <c r="I61" s="98">
        <f>IF($B$15=DATOS!$B$3,EXTRACCIÓN!K45,IF($B$15=DATOS!$B$4,'TRATAMIENTO RESIDUOS'!K45,IF($B$15=DATOS!$B$5,'PRETRATAMIENTO FRUTAS'!K51,IF($B$15=DATOS!$B$6,'GENERACIÓN BIOGÁS'!K45," "))))</f>
        <v>0</v>
      </c>
      <c r="J61" s="98">
        <f>IF($B$15=DATOS!$B$3,EXTRACCIÓN!L45,IF($B$15=DATOS!$B$4,'TRATAMIENTO RESIDUOS'!L45,IF($B$15=DATOS!$B$5,'PRETRATAMIENTO FRUTAS'!L51,IF($B$15=DATOS!$B$6,'GENERACIÓN BIOGÁS'!L45," "))))</f>
        <v>0</v>
      </c>
      <c r="K61" s="98">
        <f>IF($B$15=DATOS!$B$3,EXTRACCIÓN!M45,IF($B$15=DATOS!$B$4,'TRATAMIENTO RESIDUOS'!M45,IF($B$15=DATOS!$B$5,'PRETRATAMIENTO FRUTAS'!M51,IF($B$15=DATOS!$B$6,'GENERACIÓN BIOGÁS'!M45," "))))</f>
        <v>0</v>
      </c>
      <c r="L61" s="98">
        <f>IF($B$15=DATOS!$B$3,EXTRACCIÓN!N45,IF($B$15=DATOS!$B$4,'TRATAMIENTO RESIDUOS'!N45,IF($B$15=DATOS!$B$5,'PRETRATAMIENTO FRUTAS'!N51,IF($B$15=DATOS!$B$6,'GENERACIÓN BIOGÁS'!N45," "))))</f>
        <v>0</v>
      </c>
      <c r="M61" s="98">
        <f>IF($B$15=DATOS!$B$3,EXTRACCIÓN!O45,IF($B$15=DATOS!$B$4,'TRATAMIENTO RESIDUOS'!O45,IF($B$15=DATOS!$B$5,'PRETRATAMIENTO FRUTAS'!O51,IF($B$15=DATOS!$B$6,'GENERACIÓN BIOGÁS'!O45," "))))</f>
        <v>0</v>
      </c>
      <c r="N61" s="98">
        <f>IF($B$15=DATOS!$B$3,EXTRACCIÓN!P45,IF($B$15=DATOS!$B$4,'TRATAMIENTO RESIDUOS'!P45,IF($B$15=DATOS!$B$5,'PRETRATAMIENTO FRUTAS'!P51,IF($B$15=DATOS!$B$6,'GENERACIÓN BIOGÁS'!P45," "))))</f>
        <v>0</v>
      </c>
      <c r="O61" s="98">
        <f>IF($B$15=DATOS!$B$3,EXTRACCIÓN!Q45,IF($B$15=DATOS!$B$4,'TRATAMIENTO RESIDUOS'!Q45,IF($B$15=DATOS!$B$5,'PRETRATAMIENTO FRUTAS'!Q51,IF($B$15=DATOS!$B$6,'GENERACIÓN BIOGÁS'!Q45," "))))</f>
        <v>0</v>
      </c>
      <c r="P61" s="98">
        <f>IF($B$15=DATOS!$B$3,EXTRACCIÓN!R45,IF($B$15=DATOS!$B$4,'TRATAMIENTO RESIDUOS'!R45,IF($B$15=DATOS!$B$5,'PRETRATAMIENTO FRUTAS'!R51,IF($B$15=DATOS!$B$6,'GENERACIÓN BIOGÁS'!R45," "))))</f>
        <v>0</v>
      </c>
      <c r="Q61" s="98">
        <f>IF($B$15=DATOS!$B$3,EXTRACCIÓN!S45,IF($B$15=DATOS!$B$4,'TRATAMIENTO RESIDUOS'!S45,IF($B$15=DATOS!$B$5,'PRETRATAMIENTO FRUTAS'!S51,IF($B$15=DATOS!$B$6,'GENERACIÓN BIOGÁS'!S45," "))))</f>
        <v>0</v>
      </c>
      <c r="R61" s="98">
        <f>IF($B$15=DATOS!$B$3,EXTRACCIÓN!T45,IF($B$15=DATOS!$B$4,'TRATAMIENTO RESIDUOS'!T45,IF($B$15=DATOS!$B$5,'PRETRATAMIENTO FRUTAS'!T51,IF($B$15=DATOS!$B$6,'GENERACIÓN BIOGÁS'!T45," "))))</f>
        <v>0</v>
      </c>
      <c r="S61" s="98">
        <f>IF($B$15=DATOS!$B$3,EXTRACCIÓN!U45,IF($B$15=DATOS!$B$4,'TRATAMIENTO RESIDUOS'!U45,IF($B$15=DATOS!$B$5,'PRETRATAMIENTO FRUTAS'!U51,IF($B$15=DATOS!$B$6,'GENERACIÓN BIOGÁS'!U45," "))))</f>
        <v>0</v>
      </c>
      <c r="T61" s="98">
        <f>IF($B$15=DATOS!$B$3,EXTRACCIÓN!V45,IF($B$15=DATOS!$B$4,'TRATAMIENTO RESIDUOS'!V45,IF($B$15=DATOS!$B$5,'PRETRATAMIENTO FRUTAS'!V51,IF($B$15=DATOS!$B$6,'GENERACIÓN BIOGÁS'!V45," "))))</f>
        <v>0</v>
      </c>
      <c r="U61" s="98">
        <f>IF($B$15=DATOS!$B$3,EXTRACCIÓN!W45,IF($B$15=DATOS!$B$4,'TRATAMIENTO RESIDUOS'!W45,IF($B$15=DATOS!$B$5,'PRETRATAMIENTO FRUTAS'!W51,IF($B$15=DATOS!$B$6,'GENERACIÓN BIOGÁS'!W45," "))))</f>
        <v>0</v>
      </c>
      <c r="V61" s="98">
        <f>IF($B$15=DATOS!$B$3,EXTRACCIÓN!X45,IF($B$15=DATOS!$B$4,'TRATAMIENTO RESIDUOS'!X45,IF($B$15=DATOS!$B$5,'PRETRATAMIENTO FRUTAS'!X51,IF($B$15=DATOS!$B$6,'GENERACIÓN BIOGÁS'!X45," "))))</f>
        <v>0</v>
      </c>
      <c r="W61" s="98">
        <f>IF($B$15=DATOS!$B$3,EXTRACCIÓN!Y45,IF($B$15=DATOS!$B$4,'TRATAMIENTO RESIDUOS'!Y45,IF($B$15=DATOS!$B$5,'PRETRATAMIENTO FRUTAS'!Y51,IF($B$15=DATOS!$B$6,'GENERACIÓN BIOGÁS'!Y45," "))))</f>
        <v>0</v>
      </c>
      <c r="X61" s="98">
        <f>IF($B$15=DATOS!$B$3,EXTRACCIÓN!Z45,IF($B$15=DATOS!$B$4,'TRATAMIENTO RESIDUOS'!Z45,IF($B$15=DATOS!$B$5,'PRETRATAMIENTO FRUTAS'!Z51,IF($B$15=DATOS!$B$6,'GENERACIÓN BIOGÁS'!Z45," "))))</f>
        <v>0</v>
      </c>
      <c r="Y61" s="98">
        <f>IF($B$15=DATOS!$B$3,EXTRACCIÓN!AA45,IF($B$15=DATOS!$B$4,'TRATAMIENTO RESIDUOS'!AA45,IF($B$15=DATOS!$B$5,'PRETRATAMIENTO FRUTAS'!AA51,IF($B$15=DATOS!$B$6,'GENERACIÓN BIOGÁS'!AA45," "))))</f>
        <v>0</v>
      </c>
      <c r="Z61" s="98">
        <f>IF($B$15=DATOS!$B$3,EXTRACCIÓN!AB45,IF($B$15=DATOS!$B$4,'TRATAMIENTO RESIDUOS'!AB45,IF($B$15=DATOS!$B$5,'PRETRATAMIENTO FRUTAS'!AB51,IF($B$15=DATOS!$B$6,'GENERACIÓN BIOGÁS'!AB45," "))))</f>
        <v>0</v>
      </c>
      <c r="AA61" s="98">
        <f>IF($B$15=DATOS!$B$3,EXTRACCIÓN!AC45,IF($B$15=DATOS!$B$4,'TRATAMIENTO RESIDUOS'!AC45,IF($B$15=DATOS!$B$5,'PRETRATAMIENTO FRUTAS'!AC51,IF($B$15=DATOS!$B$6,'GENERACIÓN BIOGÁS'!AC45," "))))</f>
        <v>0</v>
      </c>
      <c r="AB61" s="98">
        <f>IF($B$15=DATOS!$B$3,EXTRACCIÓN!AD45,IF($B$15=DATOS!$B$4,'TRATAMIENTO RESIDUOS'!AD45,IF($B$15=DATOS!$B$5,'PRETRATAMIENTO FRUTAS'!AD51,IF($B$15=DATOS!$B$6,'GENERACIÓN BIOGÁS'!AD45," "))))</f>
        <v>0</v>
      </c>
      <c r="AC61" s="98">
        <f>IF($B$15=DATOS!$B$3,EXTRACCIÓN!AE45,IF($B$15=DATOS!$B$4,'TRATAMIENTO RESIDUOS'!AE45,IF($B$15=DATOS!$B$5,'PRETRATAMIENTO FRUTAS'!AE51,IF($B$15=DATOS!$B$6,'GENERACIÓN BIOGÁS'!AE45," "))))</f>
        <v>0</v>
      </c>
      <c r="AD61" s="98">
        <f>IF($B$15=DATOS!$B$3,EXTRACCIÓN!AF45,IF($B$15=DATOS!$B$4,'TRATAMIENTO RESIDUOS'!AF45,IF($B$15=DATOS!$B$5,'PRETRATAMIENTO FRUTAS'!AF51,IF($B$15=DATOS!$B$6,'GENERACIÓN BIOGÁS'!AF45," "))))</f>
        <v>0</v>
      </c>
      <c r="AE61" s="98">
        <f>IF($B$15=DATOS!$B$3,EXTRACCIÓN!AG45,IF($B$15=DATOS!$B$4,'TRATAMIENTO RESIDUOS'!AG45,IF($B$15=DATOS!$B$5,'PRETRATAMIENTO FRUTAS'!AG51,IF($B$15=DATOS!$B$6,'GENERACIÓN BIOGÁS'!AG45," "))))</f>
        <v>0</v>
      </c>
      <c r="AF61" s="78" t="str">
        <f>IF($B$15=DATOS!$B$3,EXTRACCIÓN!AH45,IF($B$15=DATOS!$B$4,'TRATAMIENTO RESIDUOS'!AH45,IF($B$15=DATOS!$B$5,'PRETRATAMIENTO FRUTAS'!AH51,IF($B$15=DATOS!$B$5,'GENERACIÓN BIOGÁS'!AH45," "))))</f>
        <v xml:space="preserve"> </v>
      </c>
      <c r="AG61" s="78" t="str">
        <f>IF($B$15=DATOS!$B$3,EXTRACCIÓN!AI45,IF($B$15=DATOS!$B$4,'TRATAMIENTO RESIDUOS'!AI45,IF($B$15=DATOS!$B$5,'PRETRATAMIENTO FRUTAS'!AI51,IF($B$15=DATOS!$B$5,'GENERACIÓN BIOGÁS'!AI45," "))))</f>
        <v xml:space="preserve"> </v>
      </c>
      <c r="AH61" s="78" t="str">
        <f>IF($B$15=DATOS!$B$3,EXTRACCIÓN!AJ45,IF($B$15=DATOS!$B$4,'TRATAMIENTO RESIDUOS'!AJ45,IF($B$15=DATOS!$B$5,'PRETRATAMIENTO FRUTAS'!AJ51,IF($B$15=DATOS!$B$5,'GENERACIÓN BIOGÁS'!AJ45," "))))</f>
        <v xml:space="preserve"> </v>
      </c>
    </row>
    <row r="62" spans="1:34" s="77" customFormat="1" ht="45" customHeight="1" x14ac:dyDescent="0.4">
      <c r="A62" s="98">
        <f>IF($B$15=DATOS!$B$3,EXTRACCIÓN!C46,IF($B$15=DATOS!$B$4,'TRATAMIENTO RESIDUOS'!C46,IF($B$15=DATOS!$B$5,'PRETRATAMIENTO FRUTAS'!C52,IF($B$15=DATOS!$B$6,'GENERACIÓN BIOGÁS'!C46," "))))</f>
        <v>0</v>
      </c>
      <c r="B62" s="98">
        <f>IF($B$15=DATOS!$B$3,EXTRACCIÓN!D46,IF($B$15=DATOS!$B$4,'TRATAMIENTO RESIDUOS'!D46,IF($B$15=DATOS!$B$5,'PRETRATAMIENTO FRUTAS'!D52,IF($B$15=DATOS!$B$6,'GENERACIÓN BIOGÁS'!D46," "))))</f>
        <v>0</v>
      </c>
      <c r="C62" s="98">
        <f>IF($B$15=DATOS!$B$3,EXTRACCIÓN!E46,IF($B$15=DATOS!$B$4,'TRATAMIENTO RESIDUOS'!E46,IF($B$15=DATOS!$B$5,'PRETRATAMIENTO FRUTAS'!E52,IF($B$15=DATOS!$B$6,'GENERACIÓN BIOGÁS'!E46," "))))</f>
        <v>0</v>
      </c>
      <c r="D62" s="98">
        <f>IF($B$15=DATOS!$B$3,EXTRACCIÓN!F46,IF($B$15=DATOS!$B$4,'TRATAMIENTO RESIDUOS'!F46,IF($B$15=DATOS!$B$5,'PRETRATAMIENTO FRUTAS'!F52,IF($B$15=DATOS!$B$6,'GENERACIÓN BIOGÁS'!F46," "))))</f>
        <v>0</v>
      </c>
      <c r="E62" s="98">
        <f>IF($B$15=DATOS!$B$3,EXTRACCIÓN!G46,IF($B$15=DATOS!$B$4,'TRATAMIENTO RESIDUOS'!G46,IF($B$15=DATOS!$B$5,'PRETRATAMIENTO FRUTAS'!G52,IF($B$15=DATOS!$B$6,'GENERACIÓN BIOGÁS'!G46," "))))</f>
        <v>0</v>
      </c>
      <c r="F62" s="98">
        <f>IF($B$15=DATOS!$B$3,EXTRACCIÓN!H46,IF($B$15=DATOS!$B$4,'TRATAMIENTO RESIDUOS'!H46,IF($B$15=DATOS!$B$5,'PRETRATAMIENTO FRUTAS'!H52,IF($B$15=DATOS!$B$6,'GENERACIÓN BIOGÁS'!H46," "))))</f>
        <v>0</v>
      </c>
      <c r="G62" s="98">
        <f>IF($B$15=DATOS!$B$3,EXTRACCIÓN!I46,IF($B$15=DATOS!$B$4,'TRATAMIENTO RESIDUOS'!I46,IF($B$15=DATOS!$B$5,'PRETRATAMIENTO FRUTAS'!I52,IF($B$15=DATOS!$B$6,'GENERACIÓN BIOGÁS'!I46," "))))</f>
        <v>0</v>
      </c>
      <c r="H62" s="98">
        <f>IF($B$15=DATOS!$B$3,EXTRACCIÓN!J46,IF($B$15=DATOS!$B$4,'TRATAMIENTO RESIDUOS'!J46,IF($B$15=DATOS!$B$5,'PRETRATAMIENTO FRUTAS'!J52,IF($B$15=DATOS!$B$6,'GENERACIÓN BIOGÁS'!J46," "))))</f>
        <v>0</v>
      </c>
      <c r="I62" s="98">
        <f>IF($B$15=DATOS!$B$3,EXTRACCIÓN!K46,IF($B$15=DATOS!$B$4,'TRATAMIENTO RESIDUOS'!K46,IF($B$15=DATOS!$B$5,'PRETRATAMIENTO FRUTAS'!K52,IF($B$15=DATOS!$B$6,'GENERACIÓN BIOGÁS'!K46," "))))</f>
        <v>0</v>
      </c>
      <c r="J62" s="98">
        <f>IF($B$15=DATOS!$B$3,EXTRACCIÓN!L46,IF($B$15=DATOS!$B$4,'TRATAMIENTO RESIDUOS'!L46,IF($B$15=DATOS!$B$5,'PRETRATAMIENTO FRUTAS'!L52,IF($B$15=DATOS!$B$6,'GENERACIÓN BIOGÁS'!L46," "))))</f>
        <v>0</v>
      </c>
      <c r="K62" s="98">
        <f>IF($B$15=DATOS!$B$3,EXTRACCIÓN!M46,IF($B$15=DATOS!$B$4,'TRATAMIENTO RESIDUOS'!M46,IF($B$15=DATOS!$B$5,'PRETRATAMIENTO FRUTAS'!M52,IF($B$15=DATOS!$B$6,'GENERACIÓN BIOGÁS'!M46," "))))</f>
        <v>0</v>
      </c>
      <c r="L62" s="98">
        <f>IF($B$15=DATOS!$B$3,EXTRACCIÓN!N46,IF($B$15=DATOS!$B$4,'TRATAMIENTO RESIDUOS'!N46,IF($B$15=DATOS!$B$5,'PRETRATAMIENTO FRUTAS'!N52,IF($B$15=DATOS!$B$6,'GENERACIÓN BIOGÁS'!N46," "))))</f>
        <v>0</v>
      </c>
      <c r="M62" s="98">
        <f>IF($B$15=DATOS!$B$3,EXTRACCIÓN!O46,IF($B$15=DATOS!$B$4,'TRATAMIENTO RESIDUOS'!O46,IF($B$15=DATOS!$B$5,'PRETRATAMIENTO FRUTAS'!O52,IF($B$15=DATOS!$B$6,'GENERACIÓN BIOGÁS'!O46," "))))</f>
        <v>0</v>
      </c>
      <c r="N62" s="98">
        <f>IF($B$15=DATOS!$B$3,EXTRACCIÓN!P46,IF($B$15=DATOS!$B$4,'TRATAMIENTO RESIDUOS'!P46,IF($B$15=DATOS!$B$5,'PRETRATAMIENTO FRUTAS'!P52,IF($B$15=DATOS!$B$6,'GENERACIÓN BIOGÁS'!P46," "))))</f>
        <v>0</v>
      </c>
      <c r="O62" s="98">
        <f>IF($B$15=DATOS!$B$3,EXTRACCIÓN!Q46,IF($B$15=DATOS!$B$4,'TRATAMIENTO RESIDUOS'!Q46,IF($B$15=DATOS!$B$5,'PRETRATAMIENTO FRUTAS'!Q52,IF($B$15=DATOS!$B$6,'GENERACIÓN BIOGÁS'!Q46," "))))</f>
        <v>0</v>
      </c>
      <c r="P62" s="98">
        <f>IF($B$15=DATOS!$B$3,EXTRACCIÓN!R46,IF($B$15=DATOS!$B$4,'TRATAMIENTO RESIDUOS'!R46,IF($B$15=DATOS!$B$5,'PRETRATAMIENTO FRUTAS'!R52,IF($B$15=DATOS!$B$6,'GENERACIÓN BIOGÁS'!R46," "))))</f>
        <v>0</v>
      </c>
      <c r="Q62" s="98">
        <f>IF($B$15=DATOS!$B$3,EXTRACCIÓN!S46,IF($B$15=DATOS!$B$4,'TRATAMIENTO RESIDUOS'!S46,IF($B$15=DATOS!$B$5,'PRETRATAMIENTO FRUTAS'!S52,IF($B$15=DATOS!$B$6,'GENERACIÓN BIOGÁS'!S46," "))))</f>
        <v>0</v>
      </c>
      <c r="R62" s="98">
        <f>IF($B$15=DATOS!$B$3,EXTRACCIÓN!T46,IF($B$15=DATOS!$B$4,'TRATAMIENTO RESIDUOS'!T46,IF($B$15=DATOS!$B$5,'PRETRATAMIENTO FRUTAS'!T52,IF($B$15=DATOS!$B$6,'GENERACIÓN BIOGÁS'!T46," "))))</f>
        <v>0</v>
      </c>
      <c r="S62" s="98">
        <f>IF($B$15=DATOS!$B$3,EXTRACCIÓN!U46,IF($B$15=DATOS!$B$4,'TRATAMIENTO RESIDUOS'!U46,IF($B$15=DATOS!$B$5,'PRETRATAMIENTO FRUTAS'!U52,IF($B$15=DATOS!$B$6,'GENERACIÓN BIOGÁS'!U46," "))))</f>
        <v>0</v>
      </c>
      <c r="T62" s="98">
        <f>IF($B$15=DATOS!$B$3,EXTRACCIÓN!V46,IF($B$15=DATOS!$B$4,'TRATAMIENTO RESIDUOS'!V46,IF($B$15=DATOS!$B$5,'PRETRATAMIENTO FRUTAS'!V52,IF($B$15=DATOS!$B$6,'GENERACIÓN BIOGÁS'!V46," "))))</f>
        <v>0</v>
      </c>
      <c r="U62" s="98">
        <f>IF($B$15=DATOS!$B$3,EXTRACCIÓN!W46,IF($B$15=DATOS!$B$4,'TRATAMIENTO RESIDUOS'!W46,IF($B$15=DATOS!$B$5,'PRETRATAMIENTO FRUTAS'!W52,IF($B$15=DATOS!$B$6,'GENERACIÓN BIOGÁS'!W46," "))))</f>
        <v>0</v>
      </c>
      <c r="V62" s="98">
        <f>IF($B$15=DATOS!$B$3,EXTRACCIÓN!X46,IF($B$15=DATOS!$B$4,'TRATAMIENTO RESIDUOS'!X46,IF($B$15=DATOS!$B$5,'PRETRATAMIENTO FRUTAS'!X52,IF($B$15=DATOS!$B$6,'GENERACIÓN BIOGÁS'!X46," "))))</f>
        <v>0</v>
      </c>
      <c r="W62" s="98">
        <f>IF($B$15=DATOS!$B$3,EXTRACCIÓN!Y46,IF($B$15=DATOS!$B$4,'TRATAMIENTO RESIDUOS'!Y46,IF($B$15=DATOS!$B$5,'PRETRATAMIENTO FRUTAS'!Y52,IF($B$15=DATOS!$B$6,'GENERACIÓN BIOGÁS'!Y46," "))))</f>
        <v>0</v>
      </c>
      <c r="X62" s="98">
        <f>IF($B$15=DATOS!$B$3,EXTRACCIÓN!Z46,IF($B$15=DATOS!$B$4,'TRATAMIENTO RESIDUOS'!Z46,IF($B$15=DATOS!$B$5,'PRETRATAMIENTO FRUTAS'!Z52,IF($B$15=DATOS!$B$6,'GENERACIÓN BIOGÁS'!Z46," "))))</f>
        <v>0</v>
      </c>
      <c r="Y62" s="98">
        <f>IF($B$15=DATOS!$B$3,EXTRACCIÓN!AA46,IF($B$15=DATOS!$B$4,'TRATAMIENTO RESIDUOS'!AA46,IF($B$15=DATOS!$B$5,'PRETRATAMIENTO FRUTAS'!AA52,IF($B$15=DATOS!$B$6,'GENERACIÓN BIOGÁS'!AA46," "))))</f>
        <v>0</v>
      </c>
      <c r="Z62" s="98">
        <f>IF($B$15=DATOS!$B$3,EXTRACCIÓN!AB46,IF($B$15=DATOS!$B$4,'TRATAMIENTO RESIDUOS'!AB46,IF($B$15=DATOS!$B$5,'PRETRATAMIENTO FRUTAS'!AB52,IF($B$15=DATOS!$B$6,'GENERACIÓN BIOGÁS'!AB46," "))))</f>
        <v>0</v>
      </c>
      <c r="AA62" s="98">
        <f>IF($B$15=DATOS!$B$3,EXTRACCIÓN!AC46,IF($B$15=DATOS!$B$4,'TRATAMIENTO RESIDUOS'!AC46,IF($B$15=DATOS!$B$5,'PRETRATAMIENTO FRUTAS'!AC52,IF($B$15=DATOS!$B$6,'GENERACIÓN BIOGÁS'!AC46," "))))</f>
        <v>0</v>
      </c>
      <c r="AB62" s="98">
        <f>IF($B$15=DATOS!$B$3,EXTRACCIÓN!AD46,IF($B$15=DATOS!$B$4,'TRATAMIENTO RESIDUOS'!AD46,IF($B$15=DATOS!$B$5,'PRETRATAMIENTO FRUTAS'!AD52,IF($B$15=DATOS!$B$6,'GENERACIÓN BIOGÁS'!AD46," "))))</f>
        <v>0</v>
      </c>
      <c r="AC62" s="98">
        <f>IF($B$15=DATOS!$B$3,EXTRACCIÓN!AE46,IF($B$15=DATOS!$B$4,'TRATAMIENTO RESIDUOS'!AE46,IF($B$15=DATOS!$B$5,'PRETRATAMIENTO FRUTAS'!AE52,IF($B$15=DATOS!$B$6,'GENERACIÓN BIOGÁS'!AE46," "))))</f>
        <v>0</v>
      </c>
      <c r="AD62" s="98">
        <f>IF($B$15=DATOS!$B$3,EXTRACCIÓN!AF46,IF($B$15=DATOS!$B$4,'TRATAMIENTO RESIDUOS'!AF46,IF($B$15=DATOS!$B$5,'PRETRATAMIENTO FRUTAS'!AF52,IF($B$15=DATOS!$B$6,'GENERACIÓN BIOGÁS'!AF46," "))))</f>
        <v>0</v>
      </c>
      <c r="AE62" s="98">
        <f>IF($B$15=DATOS!$B$3,EXTRACCIÓN!AG46,IF($B$15=DATOS!$B$4,'TRATAMIENTO RESIDUOS'!AG46,IF($B$15=DATOS!$B$5,'PRETRATAMIENTO FRUTAS'!AG52,IF($B$15=DATOS!$B$6,'GENERACIÓN BIOGÁS'!AG46," "))))</f>
        <v>0</v>
      </c>
      <c r="AF62" s="78" t="str">
        <f>IF($B$15=DATOS!$B$3,EXTRACCIÓN!AH46,IF($B$15=DATOS!$B$4,'TRATAMIENTO RESIDUOS'!AH46,IF($B$15=DATOS!$B$5,'PRETRATAMIENTO FRUTAS'!AH52,IF($B$15=DATOS!$B$5,'GENERACIÓN BIOGÁS'!AH46," "))))</f>
        <v xml:space="preserve"> </v>
      </c>
      <c r="AG62" s="78" t="str">
        <f>IF($B$15=DATOS!$B$3,EXTRACCIÓN!AI46,IF($B$15=DATOS!$B$4,'TRATAMIENTO RESIDUOS'!AI46,IF($B$15=DATOS!$B$5,'PRETRATAMIENTO FRUTAS'!AI52,IF($B$15=DATOS!$B$5,'GENERACIÓN BIOGÁS'!AI46," "))))</f>
        <v xml:space="preserve"> </v>
      </c>
      <c r="AH62" s="78" t="str">
        <f>IF($B$15=DATOS!$B$3,EXTRACCIÓN!AJ46,IF($B$15=DATOS!$B$4,'TRATAMIENTO RESIDUOS'!AJ46,IF($B$15=DATOS!$B$5,'PRETRATAMIENTO FRUTAS'!AJ52,IF($B$15=DATOS!$B$5,'GENERACIÓN BIOGÁS'!AJ46," "))))</f>
        <v xml:space="preserve"> </v>
      </c>
    </row>
    <row r="63" spans="1:34" s="77" customFormat="1" ht="45" customHeight="1" x14ac:dyDescent="0.4">
      <c r="A63" s="98">
        <f>IF($B$15=DATOS!$B$3,EXTRACCIÓN!C47,IF($B$15=DATOS!$B$4,'TRATAMIENTO RESIDUOS'!C47,IF($B$15=DATOS!$B$5,'PRETRATAMIENTO FRUTAS'!C53,IF($B$15=DATOS!$B$6,'GENERACIÓN BIOGÁS'!C47," "))))</f>
        <v>0</v>
      </c>
      <c r="B63" s="98">
        <f>IF($B$15=DATOS!$B$3,EXTRACCIÓN!D47,IF($B$15=DATOS!$B$4,'TRATAMIENTO RESIDUOS'!D47,IF($B$15=DATOS!$B$5,'PRETRATAMIENTO FRUTAS'!D53,IF($B$15=DATOS!$B$6,'GENERACIÓN BIOGÁS'!D47," "))))</f>
        <v>0</v>
      </c>
      <c r="C63" s="98">
        <f>IF($B$15=DATOS!$B$3,EXTRACCIÓN!E47,IF($B$15=DATOS!$B$4,'TRATAMIENTO RESIDUOS'!E47,IF($B$15=DATOS!$B$5,'PRETRATAMIENTO FRUTAS'!E53,IF($B$15=DATOS!$B$6,'GENERACIÓN BIOGÁS'!E47," "))))</f>
        <v>0</v>
      </c>
      <c r="D63" s="98">
        <f>IF($B$15=DATOS!$B$3,EXTRACCIÓN!F47,IF($B$15=DATOS!$B$4,'TRATAMIENTO RESIDUOS'!F47,IF($B$15=DATOS!$B$5,'PRETRATAMIENTO FRUTAS'!F53,IF($B$15=DATOS!$B$6,'GENERACIÓN BIOGÁS'!F47," "))))</f>
        <v>0</v>
      </c>
      <c r="E63" s="98">
        <f>IF($B$15=DATOS!$B$3,EXTRACCIÓN!G47,IF($B$15=DATOS!$B$4,'TRATAMIENTO RESIDUOS'!G47,IF($B$15=DATOS!$B$5,'PRETRATAMIENTO FRUTAS'!G53,IF($B$15=DATOS!$B$6,'GENERACIÓN BIOGÁS'!G47," "))))</f>
        <v>0</v>
      </c>
      <c r="F63" s="98">
        <f>IF($B$15=DATOS!$B$3,EXTRACCIÓN!H47,IF($B$15=DATOS!$B$4,'TRATAMIENTO RESIDUOS'!H47,IF($B$15=DATOS!$B$5,'PRETRATAMIENTO FRUTAS'!H53,IF($B$15=DATOS!$B$6,'GENERACIÓN BIOGÁS'!H47," "))))</f>
        <v>0</v>
      </c>
      <c r="G63" s="98">
        <f>IF($B$15=DATOS!$B$3,EXTRACCIÓN!I47,IF($B$15=DATOS!$B$4,'TRATAMIENTO RESIDUOS'!I47,IF($B$15=DATOS!$B$5,'PRETRATAMIENTO FRUTAS'!I53,IF($B$15=DATOS!$B$6,'GENERACIÓN BIOGÁS'!I47," "))))</f>
        <v>0</v>
      </c>
      <c r="H63" s="98">
        <f>IF($B$15=DATOS!$B$3,EXTRACCIÓN!J47,IF($B$15=DATOS!$B$4,'TRATAMIENTO RESIDUOS'!J47,IF($B$15=DATOS!$B$5,'PRETRATAMIENTO FRUTAS'!J53,IF($B$15=DATOS!$B$6,'GENERACIÓN BIOGÁS'!J47," "))))</f>
        <v>0</v>
      </c>
      <c r="I63" s="98">
        <f>IF($B$15=DATOS!$B$3,EXTRACCIÓN!K47,IF($B$15=DATOS!$B$4,'TRATAMIENTO RESIDUOS'!K47,IF($B$15=DATOS!$B$5,'PRETRATAMIENTO FRUTAS'!K53,IF($B$15=DATOS!$B$6,'GENERACIÓN BIOGÁS'!K47," "))))</f>
        <v>0</v>
      </c>
      <c r="J63" s="98">
        <f>IF($B$15=DATOS!$B$3,EXTRACCIÓN!L47,IF($B$15=DATOS!$B$4,'TRATAMIENTO RESIDUOS'!L47,IF($B$15=DATOS!$B$5,'PRETRATAMIENTO FRUTAS'!L53,IF($B$15=DATOS!$B$6,'GENERACIÓN BIOGÁS'!L47," "))))</f>
        <v>0</v>
      </c>
      <c r="K63" s="98">
        <f>IF($B$15=DATOS!$B$3,EXTRACCIÓN!M47,IF($B$15=DATOS!$B$4,'TRATAMIENTO RESIDUOS'!M47,IF($B$15=DATOS!$B$5,'PRETRATAMIENTO FRUTAS'!M53,IF($B$15=DATOS!$B$6,'GENERACIÓN BIOGÁS'!M47," "))))</f>
        <v>0</v>
      </c>
      <c r="L63" s="98">
        <f>IF($B$15=DATOS!$B$3,EXTRACCIÓN!N47,IF($B$15=DATOS!$B$4,'TRATAMIENTO RESIDUOS'!N47,IF($B$15=DATOS!$B$5,'PRETRATAMIENTO FRUTAS'!N53,IF($B$15=DATOS!$B$6,'GENERACIÓN BIOGÁS'!N47," "))))</f>
        <v>0</v>
      </c>
      <c r="M63" s="98">
        <f>IF($B$15=DATOS!$B$3,EXTRACCIÓN!O47,IF($B$15=DATOS!$B$4,'TRATAMIENTO RESIDUOS'!O47,IF($B$15=DATOS!$B$5,'PRETRATAMIENTO FRUTAS'!O53,IF($B$15=DATOS!$B$6,'GENERACIÓN BIOGÁS'!O47," "))))</f>
        <v>0</v>
      </c>
      <c r="N63" s="98">
        <f>IF($B$15=DATOS!$B$3,EXTRACCIÓN!P47,IF($B$15=DATOS!$B$4,'TRATAMIENTO RESIDUOS'!P47,IF($B$15=DATOS!$B$5,'PRETRATAMIENTO FRUTAS'!P53,IF($B$15=DATOS!$B$6,'GENERACIÓN BIOGÁS'!P47," "))))</f>
        <v>0</v>
      </c>
      <c r="O63" s="98">
        <f>IF($B$15=DATOS!$B$3,EXTRACCIÓN!Q47,IF($B$15=DATOS!$B$4,'TRATAMIENTO RESIDUOS'!Q47,IF($B$15=DATOS!$B$5,'PRETRATAMIENTO FRUTAS'!Q53,IF($B$15=DATOS!$B$6,'GENERACIÓN BIOGÁS'!Q47," "))))</f>
        <v>0</v>
      </c>
      <c r="P63" s="98">
        <f>IF($B$15=DATOS!$B$3,EXTRACCIÓN!R47,IF($B$15=DATOS!$B$4,'TRATAMIENTO RESIDUOS'!R47,IF($B$15=DATOS!$B$5,'PRETRATAMIENTO FRUTAS'!R53,IF($B$15=DATOS!$B$6,'GENERACIÓN BIOGÁS'!R47," "))))</f>
        <v>0</v>
      </c>
      <c r="Q63" s="98">
        <f>IF($B$15=DATOS!$B$3,EXTRACCIÓN!S47,IF($B$15=DATOS!$B$4,'TRATAMIENTO RESIDUOS'!S47,IF($B$15=DATOS!$B$5,'PRETRATAMIENTO FRUTAS'!S53,IF($B$15=DATOS!$B$6,'GENERACIÓN BIOGÁS'!S47," "))))</f>
        <v>0</v>
      </c>
      <c r="R63" s="98">
        <f>IF($B$15=DATOS!$B$3,EXTRACCIÓN!T47,IF($B$15=DATOS!$B$4,'TRATAMIENTO RESIDUOS'!T47,IF($B$15=DATOS!$B$5,'PRETRATAMIENTO FRUTAS'!T53,IF($B$15=DATOS!$B$6,'GENERACIÓN BIOGÁS'!T47," "))))</f>
        <v>0</v>
      </c>
      <c r="S63" s="98">
        <f>IF($B$15=DATOS!$B$3,EXTRACCIÓN!U47,IF($B$15=DATOS!$B$4,'TRATAMIENTO RESIDUOS'!U47,IF($B$15=DATOS!$B$5,'PRETRATAMIENTO FRUTAS'!U53,IF($B$15=DATOS!$B$6,'GENERACIÓN BIOGÁS'!U47," "))))</f>
        <v>0</v>
      </c>
      <c r="T63" s="98">
        <f>IF($B$15=DATOS!$B$3,EXTRACCIÓN!V47,IF($B$15=DATOS!$B$4,'TRATAMIENTO RESIDUOS'!V47,IF($B$15=DATOS!$B$5,'PRETRATAMIENTO FRUTAS'!V53,IF($B$15=DATOS!$B$6,'GENERACIÓN BIOGÁS'!V47," "))))</f>
        <v>0</v>
      </c>
      <c r="U63" s="98">
        <f>IF($B$15=DATOS!$B$3,EXTRACCIÓN!W47,IF($B$15=DATOS!$B$4,'TRATAMIENTO RESIDUOS'!W47,IF($B$15=DATOS!$B$5,'PRETRATAMIENTO FRUTAS'!W53,IF($B$15=DATOS!$B$6,'GENERACIÓN BIOGÁS'!W47," "))))</f>
        <v>0</v>
      </c>
      <c r="V63" s="98">
        <f>IF($B$15=DATOS!$B$3,EXTRACCIÓN!X47,IF($B$15=DATOS!$B$4,'TRATAMIENTO RESIDUOS'!X47,IF($B$15=DATOS!$B$5,'PRETRATAMIENTO FRUTAS'!X53,IF($B$15=DATOS!$B$6,'GENERACIÓN BIOGÁS'!X47," "))))</f>
        <v>0</v>
      </c>
      <c r="W63" s="98">
        <f>IF($B$15=DATOS!$B$3,EXTRACCIÓN!Y47,IF($B$15=DATOS!$B$4,'TRATAMIENTO RESIDUOS'!Y47,IF($B$15=DATOS!$B$5,'PRETRATAMIENTO FRUTAS'!Y53,IF($B$15=DATOS!$B$6,'GENERACIÓN BIOGÁS'!Y47," "))))</f>
        <v>0</v>
      </c>
      <c r="X63" s="98">
        <f>IF($B$15=DATOS!$B$3,EXTRACCIÓN!Z47,IF($B$15=DATOS!$B$4,'TRATAMIENTO RESIDUOS'!Z47,IF($B$15=DATOS!$B$5,'PRETRATAMIENTO FRUTAS'!Z53,IF($B$15=DATOS!$B$6,'GENERACIÓN BIOGÁS'!Z47," "))))</f>
        <v>0</v>
      </c>
      <c r="Y63" s="98">
        <f>IF($B$15=DATOS!$B$3,EXTRACCIÓN!AA47,IF($B$15=DATOS!$B$4,'TRATAMIENTO RESIDUOS'!AA47,IF($B$15=DATOS!$B$5,'PRETRATAMIENTO FRUTAS'!AA53,IF($B$15=DATOS!$B$6,'GENERACIÓN BIOGÁS'!AA47," "))))</f>
        <v>0</v>
      </c>
      <c r="Z63" s="98">
        <f>IF($B$15=DATOS!$B$3,EXTRACCIÓN!AB47,IF($B$15=DATOS!$B$4,'TRATAMIENTO RESIDUOS'!AB47,IF($B$15=DATOS!$B$5,'PRETRATAMIENTO FRUTAS'!AB53,IF($B$15=DATOS!$B$6,'GENERACIÓN BIOGÁS'!AB47," "))))</f>
        <v>0</v>
      </c>
      <c r="AA63" s="98">
        <f>IF($B$15=DATOS!$B$3,EXTRACCIÓN!AC47,IF($B$15=DATOS!$B$4,'TRATAMIENTO RESIDUOS'!AC47,IF($B$15=DATOS!$B$5,'PRETRATAMIENTO FRUTAS'!AC53,IF($B$15=DATOS!$B$6,'GENERACIÓN BIOGÁS'!AC47," "))))</f>
        <v>0</v>
      </c>
      <c r="AB63" s="98">
        <f>IF($B$15=DATOS!$B$3,EXTRACCIÓN!AD47,IF($B$15=DATOS!$B$4,'TRATAMIENTO RESIDUOS'!AD47,IF($B$15=DATOS!$B$5,'PRETRATAMIENTO FRUTAS'!AD53,IF($B$15=DATOS!$B$6,'GENERACIÓN BIOGÁS'!AD47," "))))</f>
        <v>0</v>
      </c>
      <c r="AC63" s="98">
        <f>IF($B$15=DATOS!$B$3,EXTRACCIÓN!AE47,IF($B$15=DATOS!$B$4,'TRATAMIENTO RESIDUOS'!AE47,IF($B$15=DATOS!$B$5,'PRETRATAMIENTO FRUTAS'!AE53,IF($B$15=DATOS!$B$6,'GENERACIÓN BIOGÁS'!AE47," "))))</f>
        <v>0</v>
      </c>
      <c r="AD63" s="98">
        <f>IF($B$15=DATOS!$B$3,EXTRACCIÓN!AF47,IF($B$15=DATOS!$B$4,'TRATAMIENTO RESIDUOS'!AF47,IF($B$15=DATOS!$B$5,'PRETRATAMIENTO FRUTAS'!AF53,IF($B$15=DATOS!$B$6,'GENERACIÓN BIOGÁS'!AF47," "))))</f>
        <v>0</v>
      </c>
      <c r="AE63" s="98">
        <f>IF($B$15=DATOS!$B$3,EXTRACCIÓN!AG47,IF($B$15=DATOS!$B$4,'TRATAMIENTO RESIDUOS'!AG47,IF($B$15=DATOS!$B$5,'PRETRATAMIENTO FRUTAS'!AG53,IF($B$15=DATOS!$B$6,'GENERACIÓN BIOGÁS'!AG47," "))))</f>
        <v>0</v>
      </c>
      <c r="AF63" s="78" t="str">
        <f>IF($B$15=DATOS!$B$3,EXTRACCIÓN!AH47,IF($B$15=DATOS!$B$4,'TRATAMIENTO RESIDUOS'!AH47,IF($B$15=DATOS!$B$5,'PRETRATAMIENTO FRUTAS'!AH53,IF($B$15=DATOS!$B$5,'GENERACIÓN BIOGÁS'!AH47," "))))</f>
        <v xml:space="preserve"> </v>
      </c>
      <c r="AG63" s="78" t="str">
        <f>IF($B$15=DATOS!$B$3,EXTRACCIÓN!AI47,IF($B$15=DATOS!$B$4,'TRATAMIENTO RESIDUOS'!AI47,IF($B$15=DATOS!$B$5,'PRETRATAMIENTO FRUTAS'!AI53,IF($B$15=DATOS!$B$5,'GENERACIÓN BIOGÁS'!AI47," "))))</f>
        <v xml:space="preserve"> </v>
      </c>
      <c r="AH63" s="78" t="str">
        <f>IF($B$15=DATOS!$B$3,EXTRACCIÓN!AJ47,IF($B$15=DATOS!$B$4,'TRATAMIENTO RESIDUOS'!AJ47,IF($B$15=DATOS!$B$5,'PRETRATAMIENTO FRUTAS'!AJ53,IF($B$15=DATOS!$B$5,'GENERACIÓN BIOGÁS'!AJ47," "))))</f>
        <v xml:space="preserve"> </v>
      </c>
    </row>
    <row r="64" spans="1:34" s="77" customFormat="1" ht="45" customHeight="1" x14ac:dyDescent="0.4">
      <c r="A64" s="98">
        <f>IF($B$15=DATOS!$B$3,EXTRACCIÓN!C48,IF($B$15=DATOS!$B$4,'TRATAMIENTO RESIDUOS'!C48,IF($B$15=DATOS!$B$5,'PRETRATAMIENTO FRUTAS'!C54,IF($B$15=DATOS!$B$6,'GENERACIÓN BIOGÁS'!C48," "))))</f>
        <v>0</v>
      </c>
      <c r="B64" s="98">
        <f>IF($B$15=DATOS!$B$3,EXTRACCIÓN!D48,IF($B$15=DATOS!$B$4,'TRATAMIENTO RESIDUOS'!D48,IF($B$15=DATOS!$B$5,'PRETRATAMIENTO FRUTAS'!D54,IF($B$15=DATOS!$B$6,'GENERACIÓN BIOGÁS'!D48," "))))</f>
        <v>0</v>
      </c>
      <c r="C64" s="98">
        <f>IF($B$15=DATOS!$B$3,EXTRACCIÓN!E48,IF($B$15=DATOS!$B$4,'TRATAMIENTO RESIDUOS'!E48,IF($B$15=DATOS!$B$5,'PRETRATAMIENTO FRUTAS'!E54,IF($B$15=DATOS!$B$6,'GENERACIÓN BIOGÁS'!E48," "))))</f>
        <v>0</v>
      </c>
      <c r="D64" s="98">
        <f>IF($B$15=DATOS!$B$3,EXTRACCIÓN!F48,IF($B$15=DATOS!$B$4,'TRATAMIENTO RESIDUOS'!F48,IF($B$15=DATOS!$B$5,'PRETRATAMIENTO FRUTAS'!F54,IF($B$15=DATOS!$B$6,'GENERACIÓN BIOGÁS'!F48," "))))</f>
        <v>0</v>
      </c>
      <c r="E64" s="98">
        <f>IF($B$15=DATOS!$B$3,EXTRACCIÓN!G48,IF($B$15=DATOS!$B$4,'TRATAMIENTO RESIDUOS'!G48,IF($B$15=DATOS!$B$5,'PRETRATAMIENTO FRUTAS'!G54,IF($B$15=DATOS!$B$6,'GENERACIÓN BIOGÁS'!G48," "))))</f>
        <v>0</v>
      </c>
      <c r="F64" s="98">
        <f>IF($B$15=DATOS!$B$3,EXTRACCIÓN!H48,IF($B$15=DATOS!$B$4,'TRATAMIENTO RESIDUOS'!H48,IF($B$15=DATOS!$B$5,'PRETRATAMIENTO FRUTAS'!H54,IF($B$15=DATOS!$B$6,'GENERACIÓN BIOGÁS'!H48," "))))</f>
        <v>0</v>
      </c>
      <c r="G64" s="98">
        <f>IF($B$15=DATOS!$B$3,EXTRACCIÓN!I48,IF($B$15=DATOS!$B$4,'TRATAMIENTO RESIDUOS'!I48,IF($B$15=DATOS!$B$5,'PRETRATAMIENTO FRUTAS'!I54,IF($B$15=DATOS!$B$6,'GENERACIÓN BIOGÁS'!I48," "))))</f>
        <v>0</v>
      </c>
      <c r="H64" s="98">
        <f>IF($B$15=DATOS!$B$3,EXTRACCIÓN!J48,IF($B$15=DATOS!$B$4,'TRATAMIENTO RESIDUOS'!J48,IF($B$15=DATOS!$B$5,'PRETRATAMIENTO FRUTAS'!J54,IF($B$15=DATOS!$B$6,'GENERACIÓN BIOGÁS'!J48," "))))</f>
        <v>0</v>
      </c>
      <c r="I64" s="98">
        <f>IF($B$15=DATOS!$B$3,EXTRACCIÓN!K48,IF($B$15=DATOS!$B$4,'TRATAMIENTO RESIDUOS'!K48,IF($B$15=DATOS!$B$5,'PRETRATAMIENTO FRUTAS'!K54,IF($B$15=DATOS!$B$6,'GENERACIÓN BIOGÁS'!K48," "))))</f>
        <v>0</v>
      </c>
      <c r="J64" s="98">
        <f>IF($B$15=DATOS!$B$3,EXTRACCIÓN!L48,IF($B$15=DATOS!$B$4,'TRATAMIENTO RESIDUOS'!L48,IF($B$15=DATOS!$B$5,'PRETRATAMIENTO FRUTAS'!L54,IF($B$15=DATOS!$B$6,'GENERACIÓN BIOGÁS'!L48," "))))</f>
        <v>0</v>
      </c>
      <c r="K64" s="98">
        <f>IF($B$15=DATOS!$B$3,EXTRACCIÓN!M48,IF($B$15=DATOS!$B$4,'TRATAMIENTO RESIDUOS'!M48,IF($B$15=DATOS!$B$5,'PRETRATAMIENTO FRUTAS'!M54,IF($B$15=DATOS!$B$6,'GENERACIÓN BIOGÁS'!M48," "))))</f>
        <v>0</v>
      </c>
      <c r="L64" s="98">
        <f>IF($B$15=DATOS!$B$3,EXTRACCIÓN!N48,IF($B$15=DATOS!$B$4,'TRATAMIENTO RESIDUOS'!N48,IF($B$15=DATOS!$B$5,'PRETRATAMIENTO FRUTAS'!N54,IF($B$15=DATOS!$B$6,'GENERACIÓN BIOGÁS'!N48," "))))</f>
        <v>0</v>
      </c>
      <c r="M64" s="98">
        <f>IF($B$15=DATOS!$B$3,EXTRACCIÓN!O48,IF($B$15=DATOS!$B$4,'TRATAMIENTO RESIDUOS'!O48,IF($B$15=DATOS!$B$5,'PRETRATAMIENTO FRUTAS'!O54,IF($B$15=DATOS!$B$6,'GENERACIÓN BIOGÁS'!O48," "))))</f>
        <v>0</v>
      </c>
      <c r="N64" s="98">
        <f>IF($B$15=DATOS!$B$3,EXTRACCIÓN!P48,IF($B$15=DATOS!$B$4,'TRATAMIENTO RESIDUOS'!P48,IF($B$15=DATOS!$B$5,'PRETRATAMIENTO FRUTAS'!P54,IF($B$15=DATOS!$B$6,'GENERACIÓN BIOGÁS'!P48," "))))</f>
        <v>0</v>
      </c>
      <c r="O64" s="98">
        <f>IF($B$15=DATOS!$B$3,EXTRACCIÓN!Q48,IF($B$15=DATOS!$B$4,'TRATAMIENTO RESIDUOS'!Q48,IF($B$15=DATOS!$B$5,'PRETRATAMIENTO FRUTAS'!Q54,IF($B$15=DATOS!$B$6,'GENERACIÓN BIOGÁS'!Q48," "))))</f>
        <v>0</v>
      </c>
      <c r="P64" s="98">
        <f>IF($B$15=DATOS!$B$3,EXTRACCIÓN!R48,IF($B$15=DATOS!$B$4,'TRATAMIENTO RESIDUOS'!R48,IF($B$15=DATOS!$B$5,'PRETRATAMIENTO FRUTAS'!R54,IF($B$15=DATOS!$B$6,'GENERACIÓN BIOGÁS'!R48," "))))</f>
        <v>0</v>
      </c>
      <c r="Q64" s="98">
        <f>IF($B$15=DATOS!$B$3,EXTRACCIÓN!S48,IF($B$15=DATOS!$B$4,'TRATAMIENTO RESIDUOS'!S48,IF($B$15=DATOS!$B$5,'PRETRATAMIENTO FRUTAS'!S54,IF($B$15=DATOS!$B$6,'GENERACIÓN BIOGÁS'!S48," "))))</f>
        <v>0</v>
      </c>
      <c r="R64" s="98">
        <f>IF($B$15=DATOS!$B$3,EXTRACCIÓN!T48,IF($B$15=DATOS!$B$4,'TRATAMIENTO RESIDUOS'!T48,IF($B$15=DATOS!$B$5,'PRETRATAMIENTO FRUTAS'!T54,IF($B$15=DATOS!$B$6,'GENERACIÓN BIOGÁS'!T48," "))))</f>
        <v>0</v>
      </c>
      <c r="S64" s="98">
        <f>IF($B$15=DATOS!$B$3,EXTRACCIÓN!U48,IF($B$15=DATOS!$B$4,'TRATAMIENTO RESIDUOS'!U48,IF($B$15=DATOS!$B$5,'PRETRATAMIENTO FRUTAS'!U54,IF($B$15=DATOS!$B$6,'GENERACIÓN BIOGÁS'!U48," "))))</f>
        <v>0</v>
      </c>
      <c r="T64" s="98">
        <f>IF($B$15=DATOS!$B$3,EXTRACCIÓN!V48,IF($B$15=DATOS!$B$4,'TRATAMIENTO RESIDUOS'!V48,IF($B$15=DATOS!$B$5,'PRETRATAMIENTO FRUTAS'!V54,IF($B$15=DATOS!$B$6,'GENERACIÓN BIOGÁS'!V48," "))))</f>
        <v>0</v>
      </c>
      <c r="U64" s="98">
        <f>IF($B$15=DATOS!$B$3,EXTRACCIÓN!W48,IF($B$15=DATOS!$B$4,'TRATAMIENTO RESIDUOS'!W48,IF($B$15=DATOS!$B$5,'PRETRATAMIENTO FRUTAS'!W54,IF($B$15=DATOS!$B$6,'GENERACIÓN BIOGÁS'!W48," "))))</f>
        <v>0</v>
      </c>
      <c r="V64" s="98">
        <f>IF($B$15=DATOS!$B$3,EXTRACCIÓN!X48,IF($B$15=DATOS!$B$4,'TRATAMIENTO RESIDUOS'!X48,IF($B$15=DATOS!$B$5,'PRETRATAMIENTO FRUTAS'!X54,IF($B$15=DATOS!$B$6,'GENERACIÓN BIOGÁS'!X48," "))))</f>
        <v>0</v>
      </c>
      <c r="W64" s="98">
        <f>IF($B$15=DATOS!$B$3,EXTRACCIÓN!Y48,IF($B$15=DATOS!$B$4,'TRATAMIENTO RESIDUOS'!Y48,IF($B$15=DATOS!$B$5,'PRETRATAMIENTO FRUTAS'!Y54,IF($B$15=DATOS!$B$6,'GENERACIÓN BIOGÁS'!Y48," "))))</f>
        <v>0</v>
      </c>
      <c r="X64" s="98">
        <f>IF($B$15=DATOS!$B$3,EXTRACCIÓN!Z48,IF($B$15=DATOS!$B$4,'TRATAMIENTO RESIDUOS'!Z48,IF($B$15=DATOS!$B$5,'PRETRATAMIENTO FRUTAS'!Z54,IF($B$15=DATOS!$B$6,'GENERACIÓN BIOGÁS'!Z48," "))))</f>
        <v>0</v>
      </c>
      <c r="Y64" s="98">
        <f>IF($B$15=DATOS!$B$3,EXTRACCIÓN!AA48,IF($B$15=DATOS!$B$4,'TRATAMIENTO RESIDUOS'!AA48,IF($B$15=DATOS!$B$5,'PRETRATAMIENTO FRUTAS'!AA54,IF($B$15=DATOS!$B$6,'GENERACIÓN BIOGÁS'!AA48," "))))</f>
        <v>0</v>
      </c>
      <c r="Z64" s="98">
        <f>IF($B$15=DATOS!$B$3,EXTRACCIÓN!AB48,IF($B$15=DATOS!$B$4,'TRATAMIENTO RESIDUOS'!AB48,IF($B$15=DATOS!$B$5,'PRETRATAMIENTO FRUTAS'!AB54,IF($B$15=DATOS!$B$6,'GENERACIÓN BIOGÁS'!AB48," "))))</f>
        <v>0</v>
      </c>
      <c r="AA64" s="98">
        <f>IF($B$15=DATOS!$B$3,EXTRACCIÓN!AC48,IF($B$15=DATOS!$B$4,'TRATAMIENTO RESIDUOS'!AC48,IF($B$15=DATOS!$B$5,'PRETRATAMIENTO FRUTAS'!AC54,IF($B$15=DATOS!$B$6,'GENERACIÓN BIOGÁS'!AC48," "))))</f>
        <v>0</v>
      </c>
      <c r="AB64" s="98">
        <f>IF($B$15=DATOS!$B$3,EXTRACCIÓN!AD48,IF($B$15=DATOS!$B$4,'TRATAMIENTO RESIDUOS'!AD48,IF($B$15=DATOS!$B$5,'PRETRATAMIENTO FRUTAS'!AD54,IF($B$15=DATOS!$B$6,'GENERACIÓN BIOGÁS'!AD48," "))))</f>
        <v>0</v>
      </c>
      <c r="AC64" s="98">
        <f>IF($B$15=DATOS!$B$3,EXTRACCIÓN!AE48,IF($B$15=DATOS!$B$4,'TRATAMIENTO RESIDUOS'!AE48,IF($B$15=DATOS!$B$5,'PRETRATAMIENTO FRUTAS'!AE54,IF($B$15=DATOS!$B$6,'GENERACIÓN BIOGÁS'!AE48," "))))</f>
        <v>0</v>
      </c>
      <c r="AD64" s="98">
        <f>IF($B$15=DATOS!$B$3,EXTRACCIÓN!AF48,IF($B$15=DATOS!$B$4,'TRATAMIENTO RESIDUOS'!AF48,IF($B$15=DATOS!$B$5,'PRETRATAMIENTO FRUTAS'!AF54,IF($B$15=DATOS!$B$6,'GENERACIÓN BIOGÁS'!AF48," "))))</f>
        <v>0</v>
      </c>
      <c r="AE64" s="98">
        <f>IF($B$15=DATOS!$B$3,EXTRACCIÓN!AG48,IF($B$15=DATOS!$B$4,'TRATAMIENTO RESIDUOS'!AG48,IF($B$15=DATOS!$B$5,'PRETRATAMIENTO FRUTAS'!AG54,IF($B$15=DATOS!$B$6,'GENERACIÓN BIOGÁS'!AG48," "))))</f>
        <v>0</v>
      </c>
      <c r="AF64" s="78" t="str">
        <f>IF($B$15=DATOS!$B$3,EXTRACCIÓN!AH48,IF($B$15=DATOS!$B$4,'TRATAMIENTO RESIDUOS'!AH48,IF($B$15=DATOS!$B$5,'PRETRATAMIENTO FRUTAS'!AH54,IF($B$15=DATOS!$B$5,'GENERACIÓN BIOGÁS'!AH48," "))))</f>
        <v xml:space="preserve"> </v>
      </c>
      <c r="AG64" s="78" t="str">
        <f>IF($B$15=DATOS!$B$3,EXTRACCIÓN!AI48,IF($B$15=DATOS!$B$4,'TRATAMIENTO RESIDUOS'!AI48,IF($B$15=DATOS!$B$5,'PRETRATAMIENTO FRUTAS'!AI54,IF($B$15=DATOS!$B$5,'GENERACIÓN BIOGÁS'!AI48," "))))</f>
        <v xml:space="preserve"> </v>
      </c>
      <c r="AH64" s="78" t="str">
        <f>IF($B$15=DATOS!$B$3,EXTRACCIÓN!AJ48,IF($B$15=DATOS!$B$4,'TRATAMIENTO RESIDUOS'!AJ48,IF($B$15=DATOS!$B$5,'PRETRATAMIENTO FRUTAS'!AJ54,IF($B$15=DATOS!$B$5,'GENERACIÓN BIOGÁS'!AJ48," "))))</f>
        <v xml:space="preserve"> </v>
      </c>
    </row>
    <row r="65" spans="1:34" s="77" customFormat="1" ht="45" customHeight="1" x14ac:dyDescent="0.4">
      <c r="A65" s="98">
        <f>IF($B$15=DATOS!$B$3,EXTRACCIÓN!C49,IF($B$15=DATOS!$B$4,'TRATAMIENTO RESIDUOS'!C49,IF($B$15=DATOS!$B$5,'PRETRATAMIENTO FRUTAS'!C55,IF($B$15=DATOS!$B$6,'GENERACIÓN BIOGÁS'!C49," "))))</f>
        <v>0</v>
      </c>
      <c r="B65" s="98">
        <f>IF($B$15=DATOS!$B$3,EXTRACCIÓN!D49,IF($B$15=DATOS!$B$4,'TRATAMIENTO RESIDUOS'!D49,IF($B$15=DATOS!$B$5,'PRETRATAMIENTO FRUTAS'!D55,IF($B$15=DATOS!$B$6,'GENERACIÓN BIOGÁS'!D49," "))))</f>
        <v>0</v>
      </c>
      <c r="C65" s="98">
        <f>IF($B$15=DATOS!$B$3,EXTRACCIÓN!E49,IF($B$15=DATOS!$B$4,'TRATAMIENTO RESIDUOS'!E49,IF($B$15=DATOS!$B$5,'PRETRATAMIENTO FRUTAS'!E55,IF($B$15=DATOS!$B$6,'GENERACIÓN BIOGÁS'!E49," "))))</f>
        <v>0</v>
      </c>
      <c r="D65" s="98">
        <f>IF($B$15=DATOS!$B$3,EXTRACCIÓN!F49,IF($B$15=DATOS!$B$4,'TRATAMIENTO RESIDUOS'!F49,IF($B$15=DATOS!$B$5,'PRETRATAMIENTO FRUTAS'!F55,IF($B$15=DATOS!$B$6,'GENERACIÓN BIOGÁS'!F49," "))))</f>
        <v>0</v>
      </c>
      <c r="E65" s="98">
        <f>IF($B$15=DATOS!$B$3,EXTRACCIÓN!G49,IF($B$15=DATOS!$B$4,'TRATAMIENTO RESIDUOS'!G49,IF($B$15=DATOS!$B$5,'PRETRATAMIENTO FRUTAS'!G55,IF($B$15=DATOS!$B$6,'GENERACIÓN BIOGÁS'!G49," "))))</f>
        <v>0</v>
      </c>
      <c r="F65" s="98">
        <f>IF($B$15=DATOS!$B$3,EXTRACCIÓN!H49,IF($B$15=DATOS!$B$4,'TRATAMIENTO RESIDUOS'!H49,IF($B$15=DATOS!$B$5,'PRETRATAMIENTO FRUTAS'!H55,IF($B$15=DATOS!$B$6,'GENERACIÓN BIOGÁS'!H49," "))))</f>
        <v>0</v>
      </c>
      <c r="G65" s="98">
        <f>IF($B$15=DATOS!$B$3,EXTRACCIÓN!I49,IF($B$15=DATOS!$B$4,'TRATAMIENTO RESIDUOS'!I49,IF($B$15=DATOS!$B$5,'PRETRATAMIENTO FRUTAS'!I55,IF($B$15=DATOS!$B$6,'GENERACIÓN BIOGÁS'!I49," "))))</f>
        <v>0</v>
      </c>
      <c r="H65" s="98">
        <f>IF($B$15=DATOS!$B$3,EXTRACCIÓN!J49,IF($B$15=DATOS!$B$4,'TRATAMIENTO RESIDUOS'!J49,IF($B$15=DATOS!$B$5,'PRETRATAMIENTO FRUTAS'!J55,IF($B$15=DATOS!$B$6,'GENERACIÓN BIOGÁS'!J49," "))))</f>
        <v>0</v>
      </c>
      <c r="I65" s="98">
        <f>IF($B$15=DATOS!$B$3,EXTRACCIÓN!K49,IF($B$15=DATOS!$B$4,'TRATAMIENTO RESIDUOS'!K49,IF($B$15=DATOS!$B$5,'PRETRATAMIENTO FRUTAS'!K55,IF($B$15=DATOS!$B$6,'GENERACIÓN BIOGÁS'!K49," "))))</f>
        <v>0</v>
      </c>
      <c r="J65" s="98">
        <f>IF($B$15=DATOS!$B$3,EXTRACCIÓN!L49,IF($B$15=DATOS!$B$4,'TRATAMIENTO RESIDUOS'!L49,IF($B$15=DATOS!$B$5,'PRETRATAMIENTO FRUTAS'!L55,IF($B$15=DATOS!$B$6,'GENERACIÓN BIOGÁS'!L49," "))))</f>
        <v>0</v>
      </c>
      <c r="K65" s="98">
        <f>IF($B$15=DATOS!$B$3,EXTRACCIÓN!M49,IF($B$15=DATOS!$B$4,'TRATAMIENTO RESIDUOS'!M49,IF($B$15=DATOS!$B$5,'PRETRATAMIENTO FRUTAS'!M55,IF($B$15=DATOS!$B$6,'GENERACIÓN BIOGÁS'!M49," "))))</f>
        <v>0</v>
      </c>
      <c r="L65" s="98">
        <f>IF($B$15=DATOS!$B$3,EXTRACCIÓN!N49,IF($B$15=DATOS!$B$4,'TRATAMIENTO RESIDUOS'!N49,IF($B$15=DATOS!$B$5,'PRETRATAMIENTO FRUTAS'!N55,IF($B$15=DATOS!$B$6,'GENERACIÓN BIOGÁS'!N49," "))))</f>
        <v>0</v>
      </c>
      <c r="M65" s="98">
        <f>IF($B$15=DATOS!$B$3,EXTRACCIÓN!O49,IF($B$15=DATOS!$B$4,'TRATAMIENTO RESIDUOS'!O49,IF($B$15=DATOS!$B$5,'PRETRATAMIENTO FRUTAS'!O55,IF($B$15=DATOS!$B$6,'GENERACIÓN BIOGÁS'!O49," "))))</f>
        <v>0</v>
      </c>
      <c r="N65" s="98">
        <f>IF($B$15=DATOS!$B$3,EXTRACCIÓN!P49,IF($B$15=DATOS!$B$4,'TRATAMIENTO RESIDUOS'!P49,IF($B$15=DATOS!$B$5,'PRETRATAMIENTO FRUTAS'!P55,IF($B$15=DATOS!$B$6,'GENERACIÓN BIOGÁS'!P49," "))))</f>
        <v>0</v>
      </c>
      <c r="O65" s="98">
        <f>IF($B$15=DATOS!$B$3,EXTRACCIÓN!Q49,IF($B$15=DATOS!$B$4,'TRATAMIENTO RESIDUOS'!Q49,IF($B$15=DATOS!$B$5,'PRETRATAMIENTO FRUTAS'!Q55,IF($B$15=DATOS!$B$6,'GENERACIÓN BIOGÁS'!Q49," "))))</f>
        <v>0</v>
      </c>
      <c r="P65" s="98">
        <f>IF($B$15=DATOS!$B$3,EXTRACCIÓN!R49,IF($B$15=DATOS!$B$4,'TRATAMIENTO RESIDUOS'!R49,IF($B$15=DATOS!$B$5,'PRETRATAMIENTO FRUTAS'!R55,IF($B$15=DATOS!$B$6,'GENERACIÓN BIOGÁS'!R49," "))))</f>
        <v>0</v>
      </c>
      <c r="Q65" s="98">
        <f>IF($B$15=DATOS!$B$3,EXTRACCIÓN!S49,IF($B$15=DATOS!$B$4,'TRATAMIENTO RESIDUOS'!S49,IF($B$15=DATOS!$B$5,'PRETRATAMIENTO FRUTAS'!S55,IF($B$15=DATOS!$B$6,'GENERACIÓN BIOGÁS'!S49," "))))</f>
        <v>0</v>
      </c>
      <c r="R65" s="98">
        <f>IF($B$15=DATOS!$B$3,EXTRACCIÓN!T49,IF($B$15=DATOS!$B$4,'TRATAMIENTO RESIDUOS'!T49,IF($B$15=DATOS!$B$5,'PRETRATAMIENTO FRUTAS'!T55,IF($B$15=DATOS!$B$6,'GENERACIÓN BIOGÁS'!T49," "))))</f>
        <v>0</v>
      </c>
      <c r="S65" s="98">
        <f>IF($B$15=DATOS!$B$3,EXTRACCIÓN!U49,IF($B$15=DATOS!$B$4,'TRATAMIENTO RESIDUOS'!U49,IF($B$15=DATOS!$B$5,'PRETRATAMIENTO FRUTAS'!U55,IF($B$15=DATOS!$B$6,'GENERACIÓN BIOGÁS'!U49," "))))</f>
        <v>0</v>
      </c>
      <c r="T65" s="98">
        <f>IF($B$15=DATOS!$B$3,EXTRACCIÓN!V49,IF($B$15=DATOS!$B$4,'TRATAMIENTO RESIDUOS'!V49,IF($B$15=DATOS!$B$5,'PRETRATAMIENTO FRUTAS'!V55,IF($B$15=DATOS!$B$6,'GENERACIÓN BIOGÁS'!V49," "))))</f>
        <v>0</v>
      </c>
      <c r="U65" s="98">
        <f>IF($B$15=DATOS!$B$3,EXTRACCIÓN!W49,IF($B$15=DATOS!$B$4,'TRATAMIENTO RESIDUOS'!W49,IF($B$15=DATOS!$B$5,'PRETRATAMIENTO FRUTAS'!W55,IF($B$15=DATOS!$B$6,'GENERACIÓN BIOGÁS'!W49," "))))</f>
        <v>0</v>
      </c>
      <c r="V65" s="98">
        <f>IF($B$15=DATOS!$B$3,EXTRACCIÓN!X49,IF($B$15=DATOS!$B$4,'TRATAMIENTO RESIDUOS'!X49,IF($B$15=DATOS!$B$5,'PRETRATAMIENTO FRUTAS'!X55,IF($B$15=DATOS!$B$6,'GENERACIÓN BIOGÁS'!X49," "))))</f>
        <v>0</v>
      </c>
      <c r="W65" s="98">
        <f>IF($B$15=DATOS!$B$3,EXTRACCIÓN!Y49,IF($B$15=DATOS!$B$4,'TRATAMIENTO RESIDUOS'!Y49,IF($B$15=DATOS!$B$5,'PRETRATAMIENTO FRUTAS'!Y55,IF($B$15=DATOS!$B$6,'GENERACIÓN BIOGÁS'!Y49," "))))</f>
        <v>0</v>
      </c>
      <c r="X65" s="98">
        <f>IF($B$15=DATOS!$B$3,EXTRACCIÓN!Z49,IF($B$15=DATOS!$B$4,'TRATAMIENTO RESIDUOS'!Z49,IF($B$15=DATOS!$B$5,'PRETRATAMIENTO FRUTAS'!Z55,IF($B$15=DATOS!$B$6,'GENERACIÓN BIOGÁS'!Z49," "))))</f>
        <v>0</v>
      </c>
      <c r="Y65" s="98">
        <f>IF($B$15=DATOS!$B$3,EXTRACCIÓN!AA49,IF($B$15=DATOS!$B$4,'TRATAMIENTO RESIDUOS'!AA49,IF($B$15=DATOS!$B$5,'PRETRATAMIENTO FRUTAS'!AA55,IF($B$15=DATOS!$B$6,'GENERACIÓN BIOGÁS'!AA49," "))))</f>
        <v>0</v>
      </c>
      <c r="Z65" s="98">
        <f>IF($B$15=DATOS!$B$3,EXTRACCIÓN!AB49,IF($B$15=DATOS!$B$4,'TRATAMIENTO RESIDUOS'!AB49,IF($B$15=DATOS!$B$5,'PRETRATAMIENTO FRUTAS'!AB55,IF($B$15=DATOS!$B$6,'GENERACIÓN BIOGÁS'!AB49," "))))</f>
        <v>0</v>
      </c>
      <c r="AA65" s="98">
        <f>IF($B$15=DATOS!$B$3,EXTRACCIÓN!AC49,IF($B$15=DATOS!$B$4,'TRATAMIENTO RESIDUOS'!AC49,IF($B$15=DATOS!$B$5,'PRETRATAMIENTO FRUTAS'!AC55,IF($B$15=DATOS!$B$6,'GENERACIÓN BIOGÁS'!AC49," "))))</f>
        <v>0</v>
      </c>
      <c r="AB65" s="98">
        <f>IF($B$15=DATOS!$B$3,EXTRACCIÓN!AD49,IF($B$15=DATOS!$B$4,'TRATAMIENTO RESIDUOS'!AD49,IF($B$15=DATOS!$B$5,'PRETRATAMIENTO FRUTAS'!AD55,IF($B$15=DATOS!$B$6,'GENERACIÓN BIOGÁS'!AD49," "))))</f>
        <v>0</v>
      </c>
      <c r="AC65" s="98">
        <f>IF($B$15=DATOS!$B$3,EXTRACCIÓN!AE49,IF($B$15=DATOS!$B$4,'TRATAMIENTO RESIDUOS'!AE49,IF($B$15=DATOS!$B$5,'PRETRATAMIENTO FRUTAS'!AE55,IF($B$15=DATOS!$B$6,'GENERACIÓN BIOGÁS'!AE49," "))))</f>
        <v>0</v>
      </c>
      <c r="AD65" s="98">
        <f>IF($B$15=DATOS!$B$3,EXTRACCIÓN!AF49,IF($B$15=DATOS!$B$4,'TRATAMIENTO RESIDUOS'!AF49,IF($B$15=DATOS!$B$5,'PRETRATAMIENTO FRUTAS'!AF55,IF($B$15=DATOS!$B$6,'GENERACIÓN BIOGÁS'!AF49," "))))</f>
        <v>0</v>
      </c>
      <c r="AE65" s="98">
        <f>IF($B$15=DATOS!$B$3,EXTRACCIÓN!AG49,IF($B$15=DATOS!$B$4,'TRATAMIENTO RESIDUOS'!AG49,IF($B$15=DATOS!$B$5,'PRETRATAMIENTO FRUTAS'!AG55,IF($B$15=DATOS!$B$6,'GENERACIÓN BIOGÁS'!AG49," "))))</f>
        <v>0</v>
      </c>
      <c r="AF65" s="78" t="str">
        <f>IF($B$15=DATOS!$B$3,EXTRACCIÓN!AH49,IF($B$15=DATOS!$B$4,'TRATAMIENTO RESIDUOS'!AH49,IF($B$15=DATOS!$B$5,'PRETRATAMIENTO FRUTAS'!AH55,IF($B$15=DATOS!$B$5,'GENERACIÓN BIOGÁS'!AH49," "))))</f>
        <v xml:space="preserve"> </v>
      </c>
      <c r="AG65" s="78" t="str">
        <f>IF($B$15=DATOS!$B$3,EXTRACCIÓN!AI49,IF($B$15=DATOS!$B$4,'TRATAMIENTO RESIDUOS'!AI49,IF($B$15=DATOS!$B$5,'PRETRATAMIENTO FRUTAS'!AI55,IF($B$15=DATOS!$B$5,'GENERACIÓN BIOGÁS'!AI49," "))))</f>
        <v xml:space="preserve"> </v>
      </c>
      <c r="AH65" s="78" t="str">
        <f>IF($B$15=DATOS!$B$3,EXTRACCIÓN!AJ49,IF($B$15=DATOS!$B$4,'TRATAMIENTO RESIDUOS'!AJ49,IF($B$15=DATOS!$B$5,'PRETRATAMIENTO FRUTAS'!AJ55,IF($B$15=DATOS!$B$5,'GENERACIÓN BIOGÁS'!AJ49," "))))</f>
        <v xml:space="preserve"> </v>
      </c>
    </row>
    <row r="66" spans="1:34" s="77" customFormat="1" ht="45" customHeight="1" x14ac:dyDescent="0.4">
      <c r="A66" s="98">
        <f>IF($B$15=DATOS!$B$3,EXTRACCIÓN!C50,IF($B$15=DATOS!$B$4,'TRATAMIENTO RESIDUOS'!C50,IF($B$15=DATOS!$B$5,'PRETRATAMIENTO FRUTAS'!C56,IF($B$15=DATOS!$B$6,'GENERACIÓN BIOGÁS'!C50," "))))</f>
        <v>0</v>
      </c>
      <c r="B66" s="98">
        <f>IF($B$15=DATOS!$B$3,EXTRACCIÓN!D50,IF($B$15=DATOS!$B$4,'TRATAMIENTO RESIDUOS'!D50,IF($B$15=DATOS!$B$5,'PRETRATAMIENTO FRUTAS'!D56,IF($B$15=DATOS!$B$6,'GENERACIÓN BIOGÁS'!D50," "))))</f>
        <v>0</v>
      </c>
      <c r="C66" s="98">
        <f>IF($B$15=DATOS!$B$3,EXTRACCIÓN!E50,IF($B$15=DATOS!$B$4,'TRATAMIENTO RESIDUOS'!E50,IF($B$15=DATOS!$B$5,'PRETRATAMIENTO FRUTAS'!E56,IF($B$15=DATOS!$B$6,'GENERACIÓN BIOGÁS'!E50," "))))</f>
        <v>0</v>
      </c>
      <c r="D66" s="98">
        <f>IF($B$15=DATOS!$B$3,EXTRACCIÓN!F50,IF($B$15=DATOS!$B$4,'TRATAMIENTO RESIDUOS'!F50,IF($B$15=DATOS!$B$5,'PRETRATAMIENTO FRUTAS'!F56,IF($B$15=DATOS!$B$6,'GENERACIÓN BIOGÁS'!F50," "))))</f>
        <v>0</v>
      </c>
      <c r="E66" s="98">
        <f>IF($B$15=DATOS!$B$3,EXTRACCIÓN!G50,IF($B$15=DATOS!$B$4,'TRATAMIENTO RESIDUOS'!G50,IF($B$15=DATOS!$B$5,'PRETRATAMIENTO FRUTAS'!G56,IF($B$15=DATOS!$B$6,'GENERACIÓN BIOGÁS'!G50," "))))</f>
        <v>0</v>
      </c>
      <c r="F66" s="98">
        <f>IF($B$15=DATOS!$B$3,EXTRACCIÓN!H50,IF($B$15=DATOS!$B$4,'TRATAMIENTO RESIDUOS'!H50,IF($B$15=DATOS!$B$5,'PRETRATAMIENTO FRUTAS'!H56,IF($B$15=DATOS!$B$6,'GENERACIÓN BIOGÁS'!H50," "))))</f>
        <v>0</v>
      </c>
      <c r="G66" s="98">
        <f>IF($B$15=DATOS!$B$3,EXTRACCIÓN!I50,IF($B$15=DATOS!$B$4,'TRATAMIENTO RESIDUOS'!I50,IF($B$15=DATOS!$B$5,'PRETRATAMIENTO FRUTAS'!I56,IF($B$15=DATOS!$B$6,'GENERACIÓN BIOGÁS'!I50," "))))</f>
        <v>0</v>
      </c>
      <c r="H66" s="98">
        <f>IF($B$15=DATOS!$B$3,EXTRACCIÓN!J50,IF($B$15=DATOS!$B$4,'TRATAMIENTO RESIDUOS'!J50,IF($B$15=DATOS!$B$5,'PRETRATAMIENTO FRUTAS'!J56,IF($B$15=DATOS!$B$6,'GENERACIÓN BIOGÁS'!J50," "))))</f>
        <v>0</v>
      </c>
      <c r="I66" s="98">
        <f>IF($B$15=DATOS!$B$3,EXTRACCIÓN!K50,IF($B$15=DATOS!$B$4,'TRATAMIENTO RESIDUOS'!K50,IF($B$15=DATOS!$B$5,'PRETRATAMIENTO FRUTAS'!K56,IF($B$15=DATOS!$B$6,'GENERACIÓN BIOGÁS'!K50," "))))</f>
        <v>0</v>
      </c>
      <c r="J66" s="98">
        <f>IF($B$15=DATOS!$B$3,EXTRACCIÓN!L50,IF($B$15=DATOS!$B$4,'TRATAMIENTO RESIDUOS'!L50,IF($B$15=DATOS!$B$5,'PRETRATAMIENTO FRUTAS'!L56,IF($B$15=DATOS!$B$6,'GENERACIÓN BIOGÁS'!L50," "))))</f>
        <v>0</v>
      </c>
      <c r="K66" s="98">
        <f>IF($B$15=DATOS!$B$3,EXTRACCIÓN!M50,IF($B$15=DATOS!$B$4,'TRATAMIENTO RESIDUOS'!M50,IF($B$15=DATOS!$B$5,'PRETRATAMIENTO FRUTAS'!M56,IF($B$15=DATOS!$B$6,'GENERACIÓN BIOGÁS'!M50," "))))</f>
        <v>0</v>
      </c>
      <c r="L66" s="98">
        <f>IF($B$15=DATOS!$B$3,EXTRACCIÓN!N50,IF($B$15=DATOS!$B$4,'TRATAMIENTO RESIDUOS'!N50,IF($B$15=DATOS!$B$5,'PRETRATAMIENTO FRUTAS'!N56,IF($B$15=DATOS!$B$6,'GENERACIÓN BIOGÁS'!N50," "))))</f>
        <v>0</v>
      </c>
      <c r="M66" s="98">
        <f>IF($B$15=DATOS!$B$3,EXTRACCIÓN!O50,IF($B$15=DATOS!$B$4,'TRATAMIENTO RESIDUOS'!O50,IF($B$15=DATOS!$B$5,'PRETRATAMIENTO FRUTAS'!O56,IF($B$15=DATOS!$B$6,'GENERACIÓN BIOGÁS'!O50," "))))</f>
        <v>0</v>
      </c>
      <c r="N66" s="98">
        <f>IF($B$15=DATOS!$B$3,EXTRACCIÓN!P50,IF($B$15=DATOS!$B$4,'TRATAMIENTO RESIDUOS'!P50,IF($B$15=DATOS!$B$5,'PRETRATAMIENTO FRUTAS'!P56,IF($B$15=DATOS!$B$6,'GENERACIÓN BIOGÁS'!P50," "))))</f>
        <v>0</v>
      </c>
      <c r="O66" s="98">
        <f>IF($B$15=DATOS!$B$3,EXTRACCIÓN!Q50,IF($B$15=DATOS!$B$4,'TRATAMIENTO RESIDUOS'!Q50,IF($B$15=DATOS!$B$5,'PRETRATAMIENTO FRUTAS'!Q56,IF($B$15=DATOS!$B$6,'GENERACIÓN BIOGÁS'!Q50," "))))</f>
        <v>0</v>
      </c>
      <c r="P66" s="98">
        <f>IF($B$15=DATOS!$B$3,EXTRACCIÓN!R50,IF($B$15=DATOS!$B$4,'TRATAMIENTO RESIDUOS'!R50,IF($B$15=DATOS!$B$5,'PRETRATAMIENTO FRUTAS'!R56,IF($B$15=DATOS!$B$6,'GENERACIÓN BIOGÁS'!R50," "))))</f>
        <v>0</v>
      </c>
      <c r="Q66" s="98">
        <f>IF($B$15=DATOS!$B$3,EXTRACCIÓN!S50,IF($B$15=DATOS!$B$4,'TRATAMIENTO RESIDUOS'!S50,IF($B$15=DATOS!$B$5,'PRETRATAMIENTO FRUTAS'!S56,IF($B$15=DATOS!$B$6,'GENERACIÓN BIOGÁS'!S50," "))))</f>
        <v>0</v>
      </c>
      <c r="R66" s="98">
        <f>IF($B$15=DATOS!$B$3,EXTRACCIÓN!T50,IF($B$15=DATOS!$B$4,'TRATAMIENTO RESIDUOS'!T50,IF($B$15=DATOS!$B$5,'PRETRATAMIENTO FRUTAS'!T56,IF($B$15=DATOS!$B$6,'GENERACIÓN BIOGÁS'!T50," "))))</f>
        <v>0</v>
      </c>
      <c r="S66" s="98">
        <f>IF($B$15=DATOS!$B$3,EXTRACCIÓN!U50,IF($B$15=DATOS!$B$4,'TRATAMIENTO RESIDUOS'!U50,IF($B$15=DATOS!$B$5,'PRETRATAMIENTO FRUTAS'!U56,IF($B$15=DATOS!$B$6,'GENERACIÓN BIOGÁS'!U50," "))))</f>
        <v>0</v>
      </c>
      <c r="T66" s="98">
        <f>IF($B$15=DATOS!$B$3,EXTRACCIÓN!V50,IF($B$15=DATOS!$B$4,'TRATAMIENTO RESIDUOS'!V50,IF($B$15=DATOS!$B$5,'PRETRATAMIENTO FRUTAS'!V56,IF($B$15=DATOS!$B$6,'GENERACIÓN BIOGÁS'!V50," "))))</f>
        <v>0</v>
      </c>
      <c r="U66" s="98">
        <f>IF($B$15=DATOS!$B$3,EXTRACCIÓN!W50,IF($B$15=DATOS!$B$4,'TRATAMIENTO RESIDUOS'!W50,IF($B$15=DATOS!$B$5,'PRETRATAMIENTO FRUTAS'!W56,IF($B$15=DATOS!$B$6,'GENERACIÓN BIOGÁS'!W50," "))))</f>
        <v>0</v>
      </c>
      <c r="V66" s="98">
        <f>IF($B$15=DATOS!$B$3,EXTRACCIÓN!X50,IF($B$15=DATOS!$B$4,'TRATAMIENTO RESIDUOS'!X50,IF($B$15=DATOS!$B$5,'PRETRATAMIENTO FRUTAS'!X56,IF($B$15=DATOS!$B$6,'GENERACIÓN BIOGÁS'!X50," "))))</f>
        <v>0</v>
      </c>
      <c r="W66" s="98">
        <f>IF($B$15=DATOS!$B$3,EXTRACCIÓN!Y50,IF($B$15=DATOS!$B$4,'TRATAMIENTO RESIDUOS'!Y50,IF($B$15=DATOS!$B$5,'PRETRATAMIENTO FRUTAS'!Y56,IF($B$15=DATOS!$B$6,'GENERACIÓN BIOGÁS'!Y50," "))))</f>
        <v>0</v>
      </c>
      <c r="X66" s="98">
        <f>IF($B$15=DATOS!$B$3,EXTRACCIÓN!Z50,IF($B$15=DATOS!$B$4,'TRATAMIENTO RESIDUOS'!Z50,IF($B$15=DATOS!$B$5,'PRETRATAMIENTO FRUTAS'!Z56,IF($B$15=DATOS!$B$6,'GENERACIÓN BIOGÁS'!Z50," "))))</f>
        <v>0</v>
      </c>
      <c r="Y66" s="98">
        <f>IF($B$15=DATOS!$B$3,EXTRACCIÓN!AA50,IF($B$15=DATOS!$B$4,'TRATAMIENTO RESIDUOS'!AA50,IF($B$15=DATOS!$B$5,'PRETRATAMIENTO FRUTAS'!AA56,IF($B$15=DATOS!$B$6,'GENERACIÓN BIOGÁS'!AA50," "))))</f>
        <v>0</v>
      </c>
      <c r="Z66" s="98">
        <f>IF($B$15=DATOS!$B$3,EXTRACCIÓN!AB50,IF($B$15=DATOS!$B$4,'TRATAMIENTO RESIDUOS'!AB50,IF($B$15=DATOS!$B$5,'PRETRATAMIENTO FRUTAS'!AB56,IF($B$15=DATOS!$B$6,'GENERACIÓN BIOGÁS'!AB50," "))))</f>
        <v>0</v>
      </c>
      <c r="AA66" s="98">
        <f>IF($B$15=DATOS!$B$3,EXTRACCIÓN!AC50,IF($B$15=DATOS!$B$4,'TRATAMIENTO RESIDUOS'!AC50,IF($B$15=DATOS!$B$5,'PRETRATAMIENTO FRUTAS'!AC56,IF($B$15=DATOS!$B$6,'GENERACIÓN BIOGÁS'!AC50," "))))</f>
        <v>0</v>
      </c>
      <c r="AB66" s="98">
        <f>IF($B$15=DATOS!$B$3,EXTRACCIÓN!AD50,IF($B$15=DATOS!$B$4,'TRATAMIENTO RESIDUOS'!AD50,IF($B$15=DATOS!$B$5,'PRETRATAMIENTO FRUTAS'!AD56,IF($B$15=DATOS!$B$6,'GENERACIÓN BIOGÁS'!AD50," "))))</f>
        <v>0</v>
      </c>
      <c r="AC66" s="98">
        <f>IF($B$15=DATOS!$B$3,EXTRACCIÓN!AE50,IF($B$15=DATOS!$B$4,'TRATAMIENTO RESIDUOS'!AE50,IF($B$15=DATOS!$B$5,'PRETRATAMIENTO FRUTAS'!AE56,IF($B$15=DATOS!$B$6,'GENERACIÓN BIOGÁS'!AE50," "))))</f>
        <v>0</v>
      </c>
      <c r="AD66" s="98">
        <f>IF($B$15=DATOS!$B$3,EXTRACCIÓN!AF50,IF($B$15=DATOS!$B$4,'TRATAMIENTO RESIDUOS'!AF50,IF($B$15=DATOS!$B$5,'PRETRATAMIENTO FRUTAS'!AF56,IF($B$15=DATOS!$B$6,'GENERACIÓN BIOGÁS'!AF50," "))))</f>
        <v>0</v>
      </c>
      <c r="AE66" s="98">
        <f>IF($B$15=DATOS!$B$3,EXTRACCIÓN!AG50,IF($B$15=DATOS!$B$4,'TRATAMIENTO RESIDUOS'!AG50,IF($B$15=DATOS!$B$5,'PRETRATAMIENTO FRUTAS'!AG56,IF($B$15=DATOS!$B$6,'GENERACIÓN BIOGÁS'!AG50," "))))</f>
        <v>0</v>
      </c>
      <c r="AF66" s="78" t="str">
        <f>IF($B$15=DATOS!$B$3,EXTRACCIÓN!AH50,IF($B$15=DATOS!$B$4,'TRATAMIENTO RESIDUOS'!AH50,IF($B$15=DATOS!$B$5,'PRETRATAMIENTO FRUTAS'!AH56,IF($B$15=DATOS!$B$5,'GENERACIÓN BIOGÁS'!AH50," "))))</f>
        <v xml:space="preserve"> </v>
      </c>
      <c r="AG66" s="78" t="str">
        <f>IF($B$15=DATOS!$B$3,EXTRACCIÓN!AI50,IF($B$15=DATOS!$B$4,'TRATAMIENTO RESIDUOS'!AI50,IF($B$15=DATOS!$B$5,'PRETRATAMIENTO FRUTAS'!AI56,IF($B$15=DATOS!$B$5,'GENERACIÓN BIOGÁS'!AI50," "))))</f>
        <v xml:space="preserve"> </v>
      </c>
      <c r="AH66" s="78" t="str">
        <f>IF($B$15=DATOS!$B$3,EXTRACCIÓN!AJ50,IF($B$15=DATOS!$B$4,'TRATAMIENTO RESIDUOS'!AJ50,IF($B$15=DATOS!$B$5,'PRETRATAMIENTO FRUTAS'!AJ56,IF($B$15=DATOS!$B$5,'GENERACIÓN BIOGÁS'!AJ50," "))))</f>
        <v xml:space="preserve"> </v>
      </c>
    </row>
    <row r="67" spans="1:34" s="77" customFormat="1" ht="45" customHeight="1" x14ac:dyDescent="0.4">
      <c r="A67" s="98">
        <f>IF($B$15=DATOS!$B$3,EXTRACCIÓN!C51,IF($B$15=DATOS!$B$4,'TRATAMIENTO RESIDUOS'!C51,IF($B$15=DATOS!$B$5,'PRETRATAMIENTO FRUTAS'!C57,IF($B$15=DATOS!$B$6,'GENERACIÓN BIOGÁS'!C51," "))))</f>
        <v>0</v>
      </c>
      <c r="B67" s="98">
        <f>IF($B$15=DATOS!$B$3,EXTRACCIÓN!D51,IF($B$15=DATOS!$B$4,'TRATAMIENTO RESIDUOS'!D51,IF($B$15=DATOS!$B$5,'PRETRATAMIENTO FRUTAS'!D57,IF($B$15=DATOS!$B$6,'GENERACIÓN BIOGÁS'!D51," "))))</f>
        <v>0</v>
      </c>
      <c r="C67" s="98">
        <f>IF($B$15=DATOS!$B$3,EXTRACCIÓN!E51,IF($B$15=DATOS!$B$4,'TRATAMIENTO RESIDUOS'!E51,IF($B$15=DATOS!$B$5,'PRETRATAMIENTO FRUTAS'!E57,IF($B$15=DATOS!$B$6,'GENERACIÓN BIOGÁS'!E51," "))))</f>
        <v>0</v>
      </c>
      <c r="D67" s="98">
        <f>IF($B$15=DATOS!$B$3,EXTRACCIÓN!F51,IF($B$15=DATOS!$B$4,'TRATAMIENTO RESIDUOS'!F51,IF($B$15=DATOS!$B$5,'PRETRATAMIENTO FRUTAS'!F57,IF($B$15=DATOS!$B$6,'GENERACIÓN BIOGÁS'!F51," "))))</f>
        <v>0</v>
      </c>
      <c r="E67" s="98">
        <f>IF($B$15=DATOS!$B$3,EXTRACCIÓN!G51,IF($B$15=DATOS!$B$4,'TRATAMIENTO RESIDUOS'!G51,IF($B$15=DATOS!$B$5,'PRETRATAMIENTO FRUTAS'!G57,IF($B$15=DATOS!$B$6,'GENERACIÓN BIOGÁS'!G51," "))))</f>
        <v>0</v>
      </c>
      <c r="F67" s="98">
        <f>IF($B$15=DATOS!$B$3,EXTRACCIÓN!H51,IF($B$15=DATOS!$B$4,'TRATAMIENTO RESIDUOS'!H51,IF($B$15=DATOS!$B$5,'PRETRATAMIENTO FRUTAS'!H57,IF($B$15=DATOS!$B$6,'GENERACIÓN BIOGÁS'!H51," "))))</f>
        <v>0</v>
      </c>
      <c r="G67" s="98">
        <f>IF($B$15=DATOS!$B$3,EXTRACCIÓN!I51,IF($B$15=DATOS!$B$4,'TRATAMIENTO RESIDUOS'!I51,IF($B$15=DATOS!$B$5,'PRETRATAMIENTO FRUTAS'!I57,IF($B$15=DATOS!$B$6,'GENERACIÓN BIOGÁS'!I51," "))))</f>
        <v>0</v>
      </c>
      <c r="H67" s="98">
        <f>IF($B$15=DATOS!$B$3,EXTRACCIÓN!J51,IF($B$15=DATOS!$B$4,'TRATAMIENTO RESIDUOS'!J51,IF($B$15=DATOS!$B$5,'PRETRATAMIENTO FRUTAS'!J57,IF($B$15=DATOS!$B$6,'GENERACIÓN BIOGÁS'!J51," "))))</f>
        <v>0</v>
      </c>
      <c r="I67" s="98">
        <f>IF($B$15=DATOS!$B$3,EXTRACCIÓN!K51,IF($B$15=DATOS!$B$4,'TRATAMIENTO RESIDUOS'!K51,IF($B$15=DATOS!$B$5,'PRETRATAMIENTO FRUTAS'!K57,IF($B$15=DATOS!$B$6,'GENERACIÓN BIOGÁS'!K51," "))))</f>
        <v>0</v>
      </c>
      <c r="J67" s="98">
        <f>IF($B$15=DATOS!$B$3,EXTRACCIÓN!L51,IF($B$15=DATOS!$B$4,'TRATAMIENTO RESIDUOS'!L51,IF($B$15=DATOS!$B$5,'PRETRATAMIENTO FRUTAS'!L57,IF($B$15=DATOS!$B$6,'GENERACIÓN BIOGÁS'!L51," "))))</f>
        <v>0</v>
      </c>
      <c r="K67" s="98">
        <f>IF($B$15=DATOS!$B$3,EXTRACCIÓN!M51,IF($B$15=DATOS!$B$4,'TRATAMIENTO RESIDUOS'!M51,IF($B$15=DATOS!$B$5,'PRETRATAMIENTO FRUTAS'!M57,IF($B$15=DATOS!$B$6,'GENERACIÓN BIOGÁS'!M51," "))))</f>
        <v>0</v>
      </c>
      <c r="L67" s="98">
        <f>IF($B$15=DATOS!$B$3,EXTRACCIÓN!N51,IF($B$15=DATOS!$B$4,'TRATAMIENTO RESIDUOS'!N51,IF($B$15=DATOS!$B$5,'PRETRATAMIENTO FRUTAS'!N57,IF($B$15=DATOS!$B$6,'GENERACIÓN BIOGÁS'!N51," "))))</f>
        <v>0</v>
      </c>
      <c r="M67" s="98">
        <f>IF($B$15=DATOS!$B$3,EXTRACCIÓN!O51,IF($B$15=DATOS!$B$4,'TRATAMIENTO RESIDUOS'!O51,IF($B$15=DATOS!$B$5,'PRETRATAMIENTO FRUTAS'!O57,IF($B$15=DATOS!$B$6,'GENERACIÓN BIOGÁS'!O51," "))))</f>
        <v>0</v>
      </c>
      <c r="N67" s="98">
        <f>IF($B$15=DATOS!$B$3,EXTRACCIÓN!P51,IF($B$15=DATOS!$B$4,'TRATAMIENTO RESIDUOS'!P51,IF($B$15=DATOS!$B$5,'PRETRATAMIENTO FRUTAS'!P57,IF($B$15=DATOS!$B$6,'GENERACIÓN BIOGÁS'!P51," "))))</f>
        <v>0</v>
      </c>
      <c r="O67" s="98">
        <f>IF($B$15=DATOS!$B$3,EXTRACCIÓN!Q51,IF($B$15=DATOS!$B$4,'TRATAMIENTO RESIDUOS'!Q51,IF($B$15=DATOS!$B$5,'PRETRATAMIENTO FRUTAS'!Q57,IF($B$15=DATOS!$B$6,'GENERACIÓN BIOGÁS'!Q51," "))))</f>
        <v>0</v>
      </c>
      <c r="P67" s="98">
        <f>IF($B$15=DATOS!$B$3,EXTRACCIÓN!R51,IF($B$15=DATOS!$B$4,'TRATAMIENTO RESIDUOS'!R51,IF($B$15=DATOS!$B$5,'PRETRATAMIENTO FRUTAS'!R57,IF($B$15=DATOS!$B$6,'GENERACIÓN BIOGÁS'!R51," "))))</f>
        <v>0</v>
      </c>
      <c r="Q67" s="98">
        <f>IF($B$15=DATOS!$B$3,EXTRACCIÓN!S51,IF($B$15=DATOS!$B$4,'TRATAMIENTO RESIDUOS'!S51,IF($B$15=DATOS!$B$5,'PRETRATAMIENTO FRUTAS'!S57,IF($B$15=DATOS!$B$6,'GENERACIÓN BIOGÁS'!S51," "))))</f>
        <v>0</v>
      </c>
      <c r="R67" s="98">
        <f>IF($B$15=DATOS!$B$3,EXTRACCIÓN!T51,IF($B$15=DATOS!$B$4,'TRATAMIENTO RESIDUOS'!T51,IF($B$15=DATOS!$B$5,'PRETRATAMIENTO FRUTAS'!T57,IF($B$15=DATOS!$B$6,'GENERACIÓN BIOGÁS'!T51," "))))</f>
        <v>0</v>
      </c>
      <c r="S67" s="98">
        <f>IF($B$15=DATOS!$B$3,EXTRACCIÓN!U51,IF($B$15=DATOS!$B$4,'TRATAMIENTO RESIDUOS'!U51,IF($B$15=DATOS!$B$5,'PRETRATAMIENTO FRUTAS'!U57,IF($B$15=DATOS!$B$6,'GENERACIÓN BIOGÁS'!U51," "))))</f>
        <v>0</v>
      </c>
      <c r="T67" s="98">
        <f>IF($B$15=DATOS!$B$3,EXTRACCIÓN!V51,IF($B$15=DATOS!$B$4,'TRATAMIENTO RESIDUOS'!V51,IF($B$15=DATOS!$B$5,'PRETRATAMIENTO FRUTAS'!V57,IF($B$15=DATOS!$B$6,'GENERACIÓN BIOGÁS'!V51," "))))</f>
        <v>0</v>
      </c>
      <c r="U67" s="98">
        <f>IF($B$15=DATOS!$B$3,EXTRACCIÓN!W51,IF($B$15=DATOS!$B$4,'TRATAMIENTO RESIDUOS'!W51,IF($B$15=DATOS!$B$5,'PRETRATAMIENTO FRUTAS'!W57,IF($B$15=DATOS!$B$6,'GENERACIÓN BIOGÁS'!W51," "))))</f>
        <v>0</v>
      </c>
      <c r="V67" s="98">
        <f>IF($B$15=DATOS!$B$3,EXTRACCIÓN!X51,IF($B$15=DATOS!$B$4,'TRATAMIENTO RESIDUOS'!X51,IF($B$15=DATOS!$B$5,'PRETRATAMIENTO FRUTAS'!X57,IF($B$15=DATOS!$B$6,'GENERACIÓN BIOGÁS'!X51," "))))</f>
        <v>0</v>
      </c>
      <c r="W67" s="98">
        <f>IF($B$15=DATOS!$B$3,EXTRACCIÓN!Y51,IF($B$15=DATOS!$B$4,'TRATAMIENTO RESIDUOS'!Y51,IF($B$15=DATOS!$B$5,'PRETRATAMIENTO FRUTAS'!Y57,IF($B$15=DATOS!$B$6,'GENERACIÓN BIOGÁS'!Y51," "))))</f>
        <v>0</v>
      </c>
      <c r="X67" s="98">
        <f>IF($B$15=DATOS!$B$3,EXTRACCIÓN!Z51,IF($B$15=DATOS!$B$4,'TRATAMIENTO RESIDUOS'!Z51,IF($B$15=DATOS!$B$5,'PRETRATAMIENTO FRUTAS'!Z57,IF($B$15=DATOS!$B$6,'GENERACIÓN BIOGÁS'!Z51," "))))</f>
        <v>0</v>
      </c>
      <c r="Y67" s="98">
        <f>IF($B$15=DATOS!$B$3,EXTRACCIÓN!AA51,IF($B$15=DATOS!$B$4,'TRATAMIENTO RESIDUOS'!AA51,IF($B$15=DATOS!$B$5,'PRETRATAMIENTO FRUTAS'!AA57,IF($B$15=DATOS!$B$6,'GENERACIÓN BIOGÁS'!AA51," "))))</f>
        <v>0</v>
      </c>
      <c r="Z67" s="98">
        <f>IF($B$15=DATOS!$B$3,EXTRACCIÓN!AB51,IF($B$15=DATOS!$B$4,'TRATAMIENTO RESIDUOS'!AB51,IF($B$15=DATOS!$B$5,'PRETRATAMIENTO FRUTAS'!AB57,IF($B$15=DATOS!$B$6,'GENERACIÓN BIOGÁS'!AB51," "))))</f>
        <v>0</v>
      </c>
      <c r="AA67" s="98">
        <f>IF($B$15=DATOS!$B$3,EXTRACCIÓN!AC51,IF($B$15=DATOS!$B$4,'TRATAMIENTO RESIDUOS'!AC51,IF($B$15=DATOS!$B$5,'PRETRATAMIENTO FRUTAS'!AC57,IF($B$15=DATOS!$B$6,'GENERACIÓN BIOGÁS'!AC51," "))))</f>
        <v>0</v>
      </c>
      <c r="AB67" s="98">
        <f>IF($B$15=DATOS!$B$3,EXTRACCIÓN!AD51,IF($B$15=DATOS!$B$4,'TRATAMIENTO RESIDUOS'!AD51,IF($B$15=DATOS!$B$5,'PRETRATAMIENTO FRUTAS'!AD57,IF($B$15=DATOS!$B$6,'GENERACIÓN BIOGÁS'!AD51," "))))</f>
        <v>0</v>
      </c>
      <c r="AC67" s="98">
        <f>IF($B$15=DATOS!$B$3,EXTRACCIÓN!AE51,IF($B$15=DATOS!$B$4,'TRATAMIENTO RESIDUOS'!AE51,IF($B$15=DATOS!$B$5,'PRETRATAMIENTO FRUTAS'!AE57,IF($B$15=DATOS!$B$6,'GENERACIÓN BIOGÁS'!AE51," "))))</f>
        <v>0</v>
      </c>
      <c r="AD67" s="98">
        <f>IF($B$15=DATOS!$B$3,EXTRACCIÓN!AF51,IF($B$15=DATOS!$B$4,'TRATAMIENTO RESIDUOS'!AF51,IF($B$15=DATOS!$B$5,'PRETRATAMIENTO FRUTAS'!AF57,IF($B$15=DATOS!$B$6,'GENERACIÓN BIOGÁS'!AF51," "))))</f>
        <v>0</v>
      </c>
      <c r="AE67" s="98">
        <f>IF($B$15=DATOS!$B$3,EXTRACCIÓN!AG51,IF($B$15=DATOS!$B$4,'TRATAMIENTO RESIDUOS'!AG51,IF($B$15=DATOS!$B$5,'PRETRATAMIENTO FRUTAS'!AG57,IF($B$15=DATOS!$B$6,'GENERACIÓN BIOGÁS'!AG51," "))))</f>
        <v>0</v>
      </c>
      <c r="AF67" s="78" t="str">
        <f>IF($B$15=DATOS!$B$3,EXTRACCIÓN!AH51,IF($B$15=DATOS!$B$4,'TRATAMIENTO RESIDUOS'!AH51,IF($B$15=DATOS!$B$5,'PRETRATAMIENTO FRUTAS'!AH57,IF($B$15=DATOS!$B$5,'GENERACIÓN BIOGÁS'!AH51," "))))</f>
        <v xml:space="preserve"> </v>
      </c>
      <c r="AG67" s="78" t="str">
        <f>IF($B$15=DATOS!$B$3,EXTRACCIÓN!AI51,IF($B$15=DATOS!$B$4,'TRATAMIENTO RESIDUOS'!AI51,IF($B$15=DATOS!$B$5,'PRETRATAMIENTO FRUTAS'!AI57,IF($B$15=DATOS!$B$5,'GENERACIÓN BIOGÁS'!AI51," "))))</f>
        <v xml:space="preserve"> </v>
      </c>
      <c r="AH67" s="78" t="str">
        <f>IF($B$15=DATOS!$B$3,EXTRACCIÓN!AJ51,IF($B$15=DATOS!$B$4,'TRATAMIENTO RESIDUOS'!AJ51,IF($B$15=DATOS!$B$5,'PRETRATAMIENTO FRUTAS'!AJ57,IF($B$15=DATOS!$B$5,'GENERACIÓN BIOGÁS'!AJ51," "))))</f>
        <v xml:space="preserve"> </v>
      </c>
    </row>
    <row r="68" spans="1:34" s="77" customFormat="1" ht="45" customHeight="1" x14ac:dyDescent="0.4">
      <c r="A68" s="98">
        <f>IF($B$15=DATOS!$B$3,EXTRACCIÓN!C52,IF($B$15=DATOS!$B$4,'TRATAMIENTO RESIDUOS'!C52,IF($B$15=DATOS!$B$5,'PRETRATAMIENTO FRUTAS'!C58,IF($B$15=DATOS!$B$6,'GENERACIÓN BIOGÁS'!C52," "))))</f>
        <v>0</v>
      </c>
      <c r="B68" s="98">
        <f>IF($B$15=DATOS!$B$3,EXTRACCIÓN!D52,IF($B$15=DATOS!$B$4,'TRATAMIENTO RESIDUOS'!D52,IF($B$15=DATOS!$B$5,'PRETRATAMIENTO FRUTAS'!D58,IF($B$15=DATOS!$B$6,'GENERACIÓN BIOGÁS'!D52," "))))</f>
        <v>0</v>
      </c>
      <c r="C68" s="98">
        <f>IF($B$15=DATOS!$B$3,EXTRACCIÓN!E52,IF($B$15=DATOS!$B$4,'TRATAMIENTO RESIDUOS'!E52,IF($B$15=DATOS!$B$5,'PRETRATAMIENTO FRUTAS'!E58,IF($B$15=DATOS!$B$6,'GENERACIÓN BIOGÁS'!E52," "))))</f>
        <v>0</v>
      </c>
      <c r="D68" s="98">
        <f>IF($B$15=DATOS!$B$3,EXTRACCIÓN!F52,IF($B$15=DATOS!$B$4,'TRATAMIENTO RESIDUOS'!F52,IF($B$15=DATOS!$B$5,'PRETRATAMIENTO FRUTAS'!F58,IF($B$15=DATOS!$B$6,'GENERACIÓN BIOGÁS'!F52," "))))</f>
        <v>0</v>
      </c>
      <c r="E68" s="98">
        <f>IF($B$15=DATOS!$B$3,EXTRACCIÓN!G52,IF($B$15=DATOS!$B$4,'TRATAMIENTO RESIDUOS'!G52,IF($B$15=DATOS!$B$5,'PRETRATAMIENTO FRUTAS'!G58,IF($B$15=DATOS!$B$6,'GENERACIÓN BIOGÁS'!G52," "))))</f>
        <v>0</v>
      </c>
      <c r="F68" s="98">
        <f>IF($B$15=DATOS!$B$3,EXTRACCIÓN!H52,IF($B$15=DATOS!$B$4,'TRATAMIENTO RESIDUOS'!H52,IF($B$15=DATOS!$B$5,'PRETRATAMIENTO FRUTAS'!H58,IF($B$15=DATOS!$B$6,'GENERACIÓN BIOGÁS'!H52," "))))</f>
        <v>0</v>
      </c>
      <c r="G68" s="98">
        <f>IF($B$15=DATOS!$B$3,EXTRACCIÓN!I52,IF($B$15=DATOS!$B$4,'TRATAMIENTO RESIDUOS'!I52,IF($B$15=DATOS!$B$5,'PRETRATAMIENTO FRUTAS'!I58,IF($B$15=DATOS!$B$6,'GENERACIÓN BIOGÁS'!I52," "))))</f>
        <v>0</v>
      </c>
      <c r="H68" s="98">
        <f>IF($B$15=DATOS!$B$3,EXTRACCIÓN!J52,IF($B$15=DATOS!$B$4,'TRATAMIENTO RESIDUOS'!J52,IF($B$15=DATOS!$B$5,'PRETRATAMIENTO FRUTAS'!J58,IF($B$15=DATOS!$B$6,'GENERACIÓN BIOGÁS'!J52," "))))</f>
        <v>0</v>
      </c>
      <c r="I68" s="98">
        <f>IF($B$15=DATOS!$B$3,EXTRACCIÓN!K52,IF($B$15=DATOS!$B$4,'TRATAMIENTO RESIDUOS'!K52,IF($B$15=DATOS!$B$5,'PRETRATAMIENTO FRUTAS'!K58,IF($B$15=DATOS!$B$6,'GENERACIÓN BIOGÁS'!K52," "))))</f>
        <v>0</v>
      </c>
      <c r="J68" s="98">
        <f>IF($B$15=DATOS!$B$3,EXTRACCIÓN!L52,IF($B$15=DATOS!$B$4,'TRATAMIENTO RESIDUOS'!L52,IF($B$15=DATOS!$B$5,'PRETRATAMIENTO FRUTAS'!L58,IF($B$15=DATOS!$B$6,'GENERACIÓN BIOGÁS'!L52," "))))</f>
        <v>0</v>
      </c>
      <c r="K68" s="98">
        <f>IF($B$15=DATOS!$B$3,EXTRACCIÓN!M52,IF($B$15=DATOS!$B$4,'TRATAMIENTO RESIDUOS'!M52,IF($B$15=DATOS!$B$5,'PRETRATAMIENTO FRUTAS'!M58,IF($B$15=DATOS!$B$6,'GENERACIÓN BIOGÁS'!M52," "))))</f>
        <v>0</v>
      </c>
      <c r="L68" s="98">
        <f>IF($B$15=DATOS!$B$3,EXTRACCIÓN!N52,IF($B$15=DATOS!$B$4,'TRATAMIENTO RESIDUOS'!N52,IF($B$15=DATOS!$B$5,'PRETRATAMIENTO FRUTAS'!N58,IF($B$15=DATOS!$B$6,'GENERACIÓN BIOGÁS'!N52," "))))</f>
        <v>0</v>
      </c>
      <c r="M68" s="98">
        <f>IF($B$15=DATOS!$B$3,EXTRACCIÓN!O52,IF($B$15=DATOS!$B$4,'TRATAMIENTO RESIDUOS'!O52,IF($B$15=DATOS!$B$5,'PRETRATAMIENTO FRUTAS'!O58,IF($B$15=DATOS!$B$6,'GENERACIÓN BIOGÁS'!O52," "))))</f>
        <v>0</v>
      </c>
      <c r="N68" s="98">
        <f>IF($B$15=DATOS!$B$3,EXTRACCIÓN!P52,IF($B$15=DATOS!$B$4,'TRATAMIENTO RESIDUOS'!P52,IF($B$15=DATOS!$B$5,'PRETRATAMIENTO FRUTAS'!P58,IF($B$15=DATOS!$B$6,'GENERACIÓN BIOGÁS'!P52," "))))</f>
        <v>0</v>
      </c>
      <c r="O68" s="98">
        <f>IF($B$15=DATOS!$B$3,EXTRACCIÓN!Q52,IF($B$15=DATOS!$B$4,'TRATAMIENTO RESIDUOS'!Q52,IF($B$15=DATOS!$B$5,'PRETRATAMIENTO FRUTAS'!Q58,IF($B$15=DATOS!$B$6,'GENERACIÓN BIOGÁS'!Q52," "))))</f>
        <v>0</v>
      </c>
      <c r="P68" s="98">
        <f>IF($B$15=DATOS!$B$3,EXTRACCIÓN!R52,IF($B$15=DATOS!$B$4,'TRATAMIENTO RESIDUOS'!R52,IF($B$15=DATOS!$B$5,'PRETRATAMIENTO FRUTAS'!R58,IF($B$15=DATOS!$B$6,'GENERACIÓN BIOGÁS'!R52," "))))</f>
        <v>0</v>
      </c>
      <c r="Q68" s="98">
        <f>IF($B$15=DATOS!$B$3,EXTRACCIÓN!S52,IF($B$15=DATOS!$B$4,'TRATAMIENTO RESIDUOS'!S52,IF($B$15=DATOS!$B$5,'PRETRATAMIENTO FRUTAS'!S58,IF($B$15=DATOS!$B$6,'GENERACIÓN BIOGÁS'!S52," "))))</f>
        <v>0</v>
      </c>
      <c r="R68" s="98">
        <f>IF($B$15=DATOS!$B$3,EXTRACCIÓN!T52,IF($B$15=DATOS!$B$4,'TRATAMIENTO RESIDUOS'!T52,IF($B$15=DATOS!$B$5,'PRETRATAMIENTO FRUTAS'!T58,IF($B$15=DATOS!$B$6,'GENERACIÓN BIOGÁS'!T52," "))))</f>
        <v>0</v>
      </c>
      <c r="S68" s="98">
        <f>IF($B$15=DATOS!$B$3,EXTRACCIÓN!U52,IF($B$15=DATOS!$B$4,'TRATAMIENTO RESIDUOS'!U52,IF($B$15=DATOS!$B$5,'PRETRATAMIENTO FRUTAS'!U58,IF($B$15=DATOS!$B$6,'GENERACIÓN BIOGÁS'!U52," "))))</f>
        <v>0</v>
      </c>
      <c r="T68" s="98">
        <f>IF($B$15=DATOS!$B$3,EXTRACCIÓN!V52,IF($B$15=DATOS!$B$4,'TRATAMIENTO RESIDUOS'!V52,IF($B$15=DATOS!$B$5,'PRETRATAMIENTO FRUTAS'!V58,IF($B$15=DATOS!$B$6,'GENERACIÓN BIOGÁS'!V52," "))))</f>
        <v>0</v>
      </c>
      <c r="U68" s="98">
        <f>IF($B$15=DATOS!$B$3,EXTRACCIÓN!W52,IF($B$15=DATOS!$B$4,'TRATAMIENTO RESIDUOS'!W52,IF($B$15=DATOS!$B$5,'PRETRATAMIENTO FRUTAS'!W58,IF($B$15=DATOS!$B$6,'GENERACIÓN BIOGÁS'!W52," "))))</f>
        <v>0</v>
      </c>
      <c r="V68" s="98">
        <f>IF($B$15=DATOS!$B$3,EXTRACCIÓN!X52,IF($B$15=DATOS!$B$4,'TRATAMIENTO RESIDUOS'!X52,IF($B$15=DATOS!$B$5,'PRETRATAMIENTO FRUTAS'!X58,IF($B$15=DATOS!$B$6,'GENERACIÓN BIOGÁS'!X52," "))))</f>
        <v>0</v>
      </c>
      <c r="W68" s="98">
        <f>IF($B$15=DATOS!$B$3,EXTRACCIÓN!Y52,IF($B$15=DATOS!$B$4,'TRATAMIENTO RESIDUOS'!Y52,IF($B$15=DATOS!$B$5,'PRETRATAMIENTO FRUTAS'!Y58,IF($B$15=DATOS!$B$6,'GENERACIÓN BIOGÁS'!Y52," "))))</f>
        <v>0</v>
      </c>
      <c r="X68" s="98">
        <f>IF($B$15=DATOS!$B$3,EXTRACCIÓN!Z52,IF($B$15=DATOS!$B$4,'TRATAMIENTO RESIDUOS'!Z52,IF($B$15=DATOS!$B$5,'PRETRATAMIENTO FRUTAS'!Z58,IF($B$15=DATOS!$B$6,'GENERACIÓN BIOGÁS'!Z52," "))))</f>
        <v>0</v>
      </c>
      <c r="Y68" s="98">
        <f>IF($B$15=DATOS!$B$3,EXTRACCIÓN!AA52,IF($B$15=DATOS!$B$4,'TRATAMIENTO RESIDUOS'!AA52,IF($B$15=DATOS!$B$5,'PRETRATAMIENTO FRUTAS'!AA58,IF($B$15=DATOS!$B$6,'GENERACIÓN BIOGÁS'!AA52," "))))</f>
        <v>0</v>
      </c>
      <c r="Z68" s="98">
        <f>IF($B$15=DATOS!$B$3,EXTRACCIÓN!AB52,IF($B$15=DATOS!$B$4,'TRATAMIENTO RESIDUOS'!AB52,IF($B$15=DATOS!$B$5,'PRETRATAMIENTO FRUTAS'!AB58,IF($B$15=DATOS!$B$6,'GENERACIÓN BIOGÁS'!AB52," "))))</f>
        <v>0</v>
      </c>
      <c r="AA68" s="98">
        <f>IF($B$15=DATOS!$B$3,EXTRACCIÓN!AC52,IF($B$15=DATOS!$B$4,'TRATAMIENTO RESIDUOS'!AC52,IF($B$15=DATOS!$B$5,'PRETRATAMIENTO FRUTAS'!AC58,IF($B$15=DATOS!$B$6,'GENERACIÓN BIOGÁS'!AC52," "))))</f>
        <v>0</v>
      </c>
      <c r="AB68" s="98">
        <f>IF($B$15=DATOS!$B$3,EXTRACCIÓN!AD52,IF($B$15=DATOS!$B$4,'TRATAMIENTO RESIDUOS'!AD52,IF($B$15=DATOS!$B$5,'PRETRATAMIENTO FRUTAS'!AD58,IF($B$15=DATOS!$B$6,'GENERACIÓN BIOGÁS'!AD52," "))))</f>
        <v>0</v>
      </c>
      <c r="AC68" s="98">
        <f>IF($B$15=DATOS!$B$3,EXTRACCIÓN!AE52,IF($B$15=DATOS!$B$4,'TRATAMIENTO RESIDUOS'!AE52,IF($B$15=DATOS!$B$5,'PRETRATAMIENTO FRUTAS'!AE58,IF($B$15=DATOS!$B$6,'GENERACIÓN BIOGÁS'!AE52," "))))</f>
        <v>0</v>
      </c>
      <c r="AD68" s="98">
        <f>IF($B$15=DATOS!$B$3,EXTRACCIÓN!AF52,IF($B$15=DATOS!$B$4,'TRATAMIENTO RESIDUOS'!AF52,IF($B$15=DATOS!$B$5,'PRETRATAMIENTO FRUTAS'!AF58,IF($B$15=DATOS!$B$6,'GENERACIÓN BIOGÁS'!AF52," "))))</f>
        <v>0</v>
      </c>
      <c r="AE68" s="98">
        <f>IF($B$15=DATOS!$B$3,EXTRACCIÓN!AG52,IF($B$15=DATOS!$B$4,'TRATAMIENTO RESIDUOS'!AG52,IF($B$15=DATOS!$B$5,'PRETRATAMIENTO FRUTAS'!AG58,IF($B$15=DATOS!$B$6,'GENERACIÓN BIOGÁS'!AG52," "))))</f>
        <v>0</v>
      </c>
      <c r="AF68" s="78" t="str">
        <f>IF($B$15=DATOS!$B$3,EXTRACCIÓN!AH52,IF($B$15=DATOS!$B$4,'TRATAMIENTO RESIDUOS'!AH52,IF($B$15=DATOS!$B$5,'PRETRATAMIENTO FRUTAS'!AH58,IF($B$15=DATOS!$B$5,'GENERACIÓN BIOGÁS'!AH52," "))))</f>
        <v xml:space="preserve"> </v>
      </c>
      <c r="AG68" s="78" t="str">
        <f>IF($B$15=DATOS!$B$3,EXTRACCIÓN!AI52,IF($B$15=DATOS!$B$4,'TRATAMIENTO RESIDUOS'!AI52,IF($B$15=DATOS!$B$5,'PRETRATAMIENTO FRUTAS'!AI58,IF($B$15=DATOS!$B$5,'GENERACIÓN BIOGÁS'!AI52," "))))</f>
        <v xml:space="preserve"> </v>
      </c>
      <c r="AH68" s="78" t="str">
        <f>IF($B$15=DATOS!$B$3,EXTRACCIÓN!AJ52,IF($B$15=DATOS!$B$4,'TRATAMIENTO RESIDUOS'!AJ52,IF($B$15=DATOS!$B$5,'PRETRATAMIENTO FRUTAS'!AJ58,IF($B$15=DATOS!$B$5,'GENERACIÓN BIOGÁS'!AJ52," "))))</f>
        <v xml:space="preserve"> </v>
      </c>
    </row>
    <row r="69" spans="1:34" s="77" customFormat="1" ht="45" customHeight="1" x14ac:dyDescent="0.4">
      <c r="A69" s="98">
        <f>IF($B$15=DATOS!$B$3,EXTRACCIÓN!C53,IF($B$15=DATOS!$B$4,'TRATAMIENTO RESIDUOS'!C53,IF($B$15=DATOS!$B$5,'PRETRATAMIENTO FRUTAS'!C59,IF($B$15=DATOS!$B$6,'GENERACIÓN BIOGÁS'!C53," "))))</f>
        <v>0</v>
      </c>
      <c r="B69" s="98">
        <f>IF($B$15=DATOS!$B$3,EXTRACCIÓN!D53,IF($B$15=DATOS!$B$4,'TRATAMIENTO RESIDUOS'!D53,IF($B$15=DATOS!$B$5,'PRETRATAMIENTO FRUTAS'!D59,IF($B$15=DATOS!$B$6,'GENERACIÓN BIOGÁS'!D53," "))))</f>
        <v>0</v>
      </c>
      <c r="C69" s="98">
        <f>IF($B$15=DATOS!$B$3,EXTRACCIÓN!E53,IF($B$15=DATOS!$B$4,'TRATAMIENTO RESIDUOS'!E53,IF($B$15=DATOS!$B$5,'PRETRATAMIENTO FRUTAS'!E59,IF($B$15=DATOS!$B$6,'GENERACIÓN BIOGÁS'!E53," "))))</f>
        <v>0</v>
      </c>
      <c r="D69" s="98">
        <f>IF($B$15=DATOS!$B$3,EXTRACCIÓN!F53,IF($B$15=DATOS!$B$4,'TRATAMIENTO RESIDUOS'!F53,IF($B$15=DATOS!$B$5,'PRETRATAMIENTO FRUTAS'!F59,IF($B$15=DATOS!$B$6,'GENERACIÓN BIOGÁS'!F53," "))))</f>
        <v>0</v>
      </c>
      <c r="E69" s="98">
        <f>IF($B$15=DATOS!$B$3,EXTRACCIÓN!G53,IF($B$15=DATOS!$B$4,'TRATAMIENTO RESIDUOS'!G53,IF($B$15=DATOS!$B$5,'PRETRATAMIENTO FRUTAS'!G59,IF($B$15=DATOS!$B$6,'GENERACIÓN BIOGÁS'!G53," "))))</f>
        <v>0</v>
      </c>
      <c r="F69" s="98">
        <f>IF($B$15=DATOS!$B$3,EXTRACCIÓN!H53,IF($B$15=DATOS!$B$4,'TRATAMIENTO RESIDUOS'!H53,IF($B$15=DATOS!$B$5,'PRETRATAMIENTO FRUTAS'!H59,IF($B$15=DATOS!$B$6,'GENERACIÓN BIOGÁS'!H53," "))))</f>
        <v>0</v>
      </c>
      <c r="G69" s="98">
        <f>IF($B$15=DATOS!$B$3,EXTRACCIÓN!I53,IF($B$15=DATOS!$B$4,'TRATAMIENTO RESIDUOS'!I53,IF($B$15=DATOS!$B$5,'PRETRATAMIENTO FRUTAS'!I59,IF($B$15=DATOS!$B$6,'GENERACIÓN BIOGÁS'!I53," "))))</f>
        <v>0</v>
      </c>
      <c r="H69" s="98">
        <f>IF($B$15=DATOS!$B$3,EXTRACCIÓN!J53,IF($B$15=DATOS!$B$4,'TRATAMIENTO RESIDUOS'!J53,IF($B$15=DATOS!$B$5,'PRETRATAMIENTO FRUTAS'!J59,IF($B$15=DATOS!$B$6,'GENERACIÓN BIOGÁS'!J53," "))))</f>
        <v>0</v>
      </c>
      <c r="I69" s="98">
        <f>IF($B$15=DATOS!$B$3,EXTRACCIÓN!K53,IF($B$15=DATOS!$B$4,'TRATAMIENTO RESIDUOS'!K53,IF($B$15=DATOS!$B$5,'PRETRATAMIENTO FRUTAS'!K59,IF($B$15=DATOS!$B$6,'GENERACIÓN BIOGÁS'!K53," "))))</f>
        <v>0</v>
      </c>
      <c r="J69" s="98">
        <f>IF($B$15=DATOS!$B$3,EXTRACCIÓN!L53,IF($B$15=DATOS!$B$4,'TRATAMIENTO RESIDUOS'!L53,IF($B$15=DATOS!$B$5,'PRETRATAMIENTO FRUTAS'!L59,IF($B$15=DATOS!$B$6,'GENERACIÓN BIOGÁS'!L53," "))))</f>
        <v>0</v>
      </c>
      <c r="K69" s="98">
        <f>IF($B$15=DATOS!$B$3,EXTRACCIÓN!M53,IF($B$15=DATOS!$B$4,'TRATAMIENTO RESIDUOS'!M53,IF($B$15=DATOS!$B$5,'PRETRATAMIENTO FRUTAS'!M59,IF($B$15=DATOS!$B$6,'GENERACIÓN BIOGÁS'!M53," "))))</f>
        <v>0</v>
      </c>
      <c r="L69" s="98">
        <f>IF($B$15=DATOS!$B$3,EXTRACCIÓN!N53,IF($B$15=DATOS!$B$4,'TRATAMIENTO RESIDUOS'!N53,IF($B$15=DATOS!$B$5,'PRETRATAMIENTO FRUTAS'!N59,IF($B$15=DATOS!$B$6,'GENERACIÓN BIOGÁS'!N53," "))))</f>
        <v>0</v>
      </c>
      <c r="M69" s="98">
        <f>IF($B$15=DATOS!$B$3,EXTRACCIÓN!O53,IF($B$15=DATOS!$B$4,'TRATAMIENTO RESIDUOS'!O53,IF($B$15=DATOS!$B$5,'PRETRATAMIENTO FRUTAS'!O59,IF($B$15=DATOS!$B$6,'GENERACIÓN BIOGÁS'!O53," "))))</f>
        <v>0</v>
      </c>
      <c r="N69" s="98">
        <f>IF($B$15=DATOS!$B$3,EXTRACCIÓN!P53,IF($B$15=DATOS!$B$4,'TRATAMIENTO RESIDUOS'!P53,IF($B$15=DATOS!$B$5,'PRETRATAMIENTO FRUTAS'!P59,IF($B$15=DATOS!$B$6,'GENERACIÓN BIOGÁS'!P53," "))))</f>
        <v>0</v>
      </c>
      <c r="O69" s="98">
        <f>IF($B$15=DATOS!$B$3,EXTRACCIÓN!Q53,IF($B$15=DATOS!$B$4,'TRATAMIENTO RESIDUOS'!Q53,IF($B$15=DATOS!$B$5,'PRETRATAMIENTO FRUTAS'!Q59,IF($B$15=DATOS!$B$6,'GENERACIÓN BIOGÁS'!Q53," "))))</f>
        <v>0</v>
      </c>
      <c r="P69" s="98">
        <f>IF($B$15=DATOS!$B$3,EXTRACCIÓN!R53,IF($B$15=DATOS!$B$4,'TRATAMIENTO RESIDUOS'!R53,IF($B$15=DATOS!$B$5,'PRETRATAMIENTO FRUTAS'!R59,IF($B$15=DATOS!$B$6,'GENERACIÓN BIOGÁS'!R53," "))))</f>
        <v>0</v>
      </c>
      <c r="Q69" s="98">
        <f>IF($B$15=DATOS!$B$3,EXTRACCIÓN!S53,IF($B$15=DATOS!$B$4,'TRATAMIENTO RESIDUOS'!S53,IF($B$15=DATOS!$B$5,'PRETRATAMIENTO FRUTAS'!S59,IF($B$15=DATOS!$B$6,'GENERACIÓN BIOGÁS'!S53," "))))</f>
        <v>0</v>
      </c>
      <c r="R69" s="98">
        <f>IF($B$15=DATOS!$B$3,EXTRACCIÓN!T53,IF($B$15=DATOS!$B$4,'TRATAMIENTO RESIDUOS'!T53,IF($B$15=DATOS!$B$5,'PRETRATAMIENTO FRUTAS'!T59,IF($B$15=DATOS!$B$6,'GENERACIÓN BIOGÁS'!T53," "))))</f>
        <v>0</v>
      </c>
      <c r="S69" s="98">
        <f>IF($B$15=DATOS!$B$3,EXTRACCIÓN!U53,IF($B$15=DATOS!$B$4,'TRATAMIENTO RESIDUOS'!U53,IF($B$15=DATOS!$B$5,'PRETRATAMIENTO FRUTAS'!U59,IF($B$15=DATOS!$B$6,'GENERACIÓN BIOGÁS'!U53," "))))</f>
        <v>0</v>
      </c>
      <c r="T69" s="98">
        <f>IF($B$15=DATOS!$B$3,EXTRACCIÓN!V53,IF($B$15=DATOS!$B$4,'TRATAMIENTO RESIDUOS'!V53,IF($B$15=DATOS!$B$5,'PRETRATAMIENTO FRUTAS'!V59,IF($B$15=DATOS!$B$6,'GENERACIÓN BIOGÁS'!V53," "))))</f>
        <v>0</v>
      </c>
      <c r="U69" s="98">
        <f>IF($B$15=DATOS!$B$3,EXTRACCIÓN!W53,IF($B$15=DATOS!$B$4,'TRATAMIENTO RESIDUOS'!W53,IF($B$15=DATOS!$B$5,'PRETRATAMIENTO FRUTAS'!W59,IF($B$15=DATOS!$B$6,'GENERACIÓN BIOGÁS'!W53," "))))</f>
        <v>0</v>
      </c>
      <c r="V69" s="98">
        <f>IF($B$15=DATOS!$B$3,EXTRACCIÓN!X53,IF($B$15=DATOS!$B$4,'TRATAMIENTO RESIDUOS'!X53,IF($B$15=DATOS!$B$5,'PRETRATAMIENTO FRUTAS'!X59,IF($B$15=DATOS!$B$6,'GENERACIÓN BIOGÁS'!X53," "))))</f>
        <v>0</v>
      </c>
      <c r="W69" s="98">
        <f>IF($B$15=DATOS!$B$3,EXTRACCIÓN!Y53,IF($B$15=DATOS!$B$4,'TRATAMIENTO RESIDUOS'!Y53,IF($B$15=DATOS!$B$5,'PRETRATAMIENTO FRUTAS'!Y59,IF($B$15=DATOS!$B$6,'GENERACIÓN BIOGÁS'!Y53," "))))</f>
        <v>0</v>
      </c>
      <c r="X69" s="98">
        <f>IF($B$15=DATOS!$B$3,EXTRACCIÓN!Z53,IF($B$15=DATOS!$B$4,'TRATAMIENTO RESIDUOS'!Z53,IF($B$15=DATOS!$B$5,'PRETRATAMIENTO FRUTAS'!Z59,IF($B$15=DATOS!$B$6,'GENERACIÓN BIOGÁS'!Z53," "))))</f>
        <v>0</v>
      </c>
      <c r="Y69" s="98">
        <f>IF($B$15=DATOS!$B$3,EXTRACCIÓN!AA53,IF($B$15=DATOS!$B$4,'TRATAMIENTO RESIDUOS'!AA53,IF($B$15=DATOS!$B$5,'PRETRATAMIENTO FRUTAS'!AA59,IF($B$15=DATOS!$B$6,'GENERACIÓN BIOGÁS'!AA53," "))))</f>
        <v>0</v>
      </c>
      <c r="Z69" s="98">
        <f>IF($B$15=DATOS!$B$3,EXTRACCIÓN!AB53,IF($B$15=DATOS!$B$4,'TRATAMIENTO RESIDUOS'!AB53,IF($B$15=DATOS!$B$5,'PRETRATAMIENTO FRUTAS'!AB59,IF($B$15=DATOS!$B$6,'GENERACIÓN BIOGÁS'!AB53," "))))</f>
        <v>0</v>
      </c>
      <c r="AA69" s="98">
        <f>IF($B$15=DATOS!$B$3,EXTRACCIÓN!AC53,IF($B$15=DATOS!$B$4,'TRATAMIENTO RESIDUOS'!AC53,IF($B$15=DATOS!$B$5,'PRETRATAMIENTO FRUTAS'!AC59,IF($B$15=DATOS!$B$6,'GENERACIÓN BIOGÁS'!AC53," "))))</f>
        <v>0</v>
      </c>
      <c r="AB69" s="98">
        <f>IF($B$15=DATOS!$B$3,EXTRACCIÓN!AD53,IF($B$15=DATOS!$B$4,'TRATAMIENTO RESIDUOS'!AD53,IF($B$15=DATOS!$B$5,'PRETRATAMIENTO FRUTAS'!AD59,IF($B$15=DATOS!$B$6,'GENERACIÓN BIOGÁS'!AD53," "))))</f>
        <v>0</v>
      </c>
      <c r="AC69" s="98">
        <f>IF($B$15=DATOS!$B$3,EXTRACCIÓN!AE53,IF($B$15=DATOS!$B$4,'TRATAMIENTO RESIDUOS'!AE53,IF($B$15=DATOS!$B$5,'PRETRATAMIENTO FRUTAS'!AE59,IF($B$15=DATOS!$B$6,'GENERACIÓN BIOGÁS'!AE53," "))))</f>
        <v>0</v>
      </c>
      <c r="AD69" s="98">
        <f>IF($B$15=DATOS!$B$3,EXTRACCIÓN!AF53,IF($B$15=DATOS!$B$4,'TRATAMIENTO RESIDUOS'!AF53,IF($B$15=DATOS!$B$5,'PRETRATAMIENTO FRUTAS'!AF59,IF($B$15=DATOS!$B$6,'GENERACIÓN BIOGÁS'!AF53," "))))</f>
        <v>0</v>
      </c>
      <c r="AE69" s="98">
        <f>IF($B$15=DATOS!$B$3,EXTRACCIÓN!AG53,IF($B$15=DATOS!$B$4,'TRATAMIENTO RESIDUOS'!AG53,IF($B$15=DATOS!$B$5,'PRETRATAMIENTO FRUTAS'!AG59,IF($B$15=DATOS!$B$6,'GENERACIÓN BIOGÁS'!AG53," "))))</f>
        <v>0</v>
      </c>
      <c r="AF69" s="78" t="str">
        <f>IF($B$15=DATOS!$B$3,EXTRACCIÓN!AH53,IF($B$15=DATOS!$B$4,'TRATAMIENTO RESIDUOS'!AH53,IF($B$15=DATOS!$B$5,'PRETRATAMIENTO FRUTAS'!AH59,IF($B$15=DATOS!$B$5,'GENERACIÓN BIOGÁS'!AH53," "))))</f>
        <v xml:space="preserve"> </v>
      </c>
      <c r="AG69" s="78" t="str">
        <f>IF($B$15=DATOS!$B$3,EXTRACCIÓN!AI53,IF($B$15=DATOS!$B$4,'TRATAMIENTO RESIDUOS'!AI53,IF($B$15=DATOS!$B$5,'PRETRATAMIENTO FRUTAS'!AI59,IF($B$15=DATOS!$B$5,'GENERACIÓN BIOGÁS'!AI53," "))))</f>
        <v xml:space="preserve"> </v>
      </c>
      <c r="AH69" s="78" t="str">
        <f>IF($B$15=DATOS!$B$3,EXTRACCIÓN!AJ53,IF($B$15=DATOS!$B$4,'TRATAMIENTO RESIDUOS'!AJ53,IF($B$15=DATOS!$B$5,'PRETRATAMIENTO FRUTAS'!AJ59,IF($B$15=DATOS!$B$5,'GENERACIÓN BIOGÁS'!AJ53," "))))</f>
        <v xml:space="preserve"> </v>
      </c>
    </row>
    <row r="70" spans="1:34" s="77" customFormat="1" ht="45" customHeight="1" x14ac:dyDescent="0.4">
      <c r="A70" s="98">
        <f>IF($B$15=DATOS!$B$3,EXTRACCIÓN!C54,IF($B$15=DATOS!$B$4,'TRATAMIENTO RESIDUOS'!C54,IF($B$15=DATOS!$B$5,'PRETRATAMIENTO FRUTAS'!C60,IF($B$15=DATOS!$B$6,'GENERACIÓN BIOGÁS'!C54," "))))</f>
        <v>0</v>
      </c>
      <c r="B70" s="98">
        <f>IF($B$15=DATOS!$B$3,EXTRACCIÓN!D54,IF($B$15=DATOS!$B$4,'TRATAMIENTO RESIDUOS'!D54,IF($B$15=DATOS!$B$5,'PRETRATAMIENTO FRUTAS'!D60,IF($B$15=DATOS!$B$6,'GENERACIÓN BIOGÁS'!D54," "))))</f>
        <v>0</v>
      </c>
      <c r="C70" s="98">
        <f>IF($B$15=DATOS!$B$3,EXTRACCIÓN!E54,IF($B$15=DATOS!$B$4,'TRATAMIENTO RESIDUOS'!E54,IF($B$15=DATOS!$B$5,'PRETRATAMIENTO FRUTAS'!E60,IF($B$15=DATOS!$B$6,'GENERACIÓN BIOGÁS'!E54," "))))</f>
        <v>0</v>
      </c>
      <c r="D70" s="98">
        <f>IF($B$15=DATOS!$B$3,EXTRACCIÓN!F54,IF($B$15=DATOS!$B$4,'TRATAMIENTO RESIDUOS'!F54,IF($B$15=DATOS!$B$5,'PRETRATAMIENTO FRUTAS'!F60,IF($B$15=DATOS!$B$6,'GENERACIÓN BIOGÁS'!F54," "))))</f>
        <v>0</v>
      </c>
      <c r="E70" s="98">
        <f>IF($B$15=DATOS!$B$3,EXTRACCIÓN!G54,IF($B$15=DATOS!$B$4,'TRATAMIENTO RESIDUOS'!G54,IF($B$15=DATOS!$B$5,'PRETRATAMIENTO FRUTAS'!G60,IF($B$15=DATOS!$B$6,'GENERACIÓN BIOGÁS'!G54," "))))</f>
        <v>0</v>
      </c>
      <c r="F70" s="98">
        <f>IF($B$15=DATOS!$B$3,EXTRACCIÓN!H54,IF($B$15=DATOS!$B$4,'TRATAMIENTO RESIDUOS'!H54,IF($B$15=DATOS!$B$5,'PRETRATAMIENTO FRUTAS'!H60,IF($B$15=DATOS!$B$6,'GENERACIÓN BIOGÁS'!H54," "))))</f>
        <v>0</v>
      </c>
      <c r="G70" s="98">
        <f>IF($B$15=DATOS!$B$3,EXTRACCIÓN!I54,IF($B$15=DATOS!$B$4,'TRATAMIENTO RESIDUOS'!I54,IF($B$15=DATOS!$B$5,'PRETRATAMIENTO FRUTAS'!I60,IF($B$15=DATOS!$B$6,'GENERACIÓN BIOGÁS'!I54," "))))</f>
        <v>0</v>
      </c>
      <c r="H70" s="98">
        <f>IF($B$15=DATOS!$B$3,EXTRACCIÓN!J54,IF($B$15=DATOS!$B$4,'TRATAMIENTO RESIDUOS'!J54,IF($B$15=DATOS!$B$5,'PRETRATAMIENTO FRUTAS'!J60,IF($B$15=DATOS!$B$6,'GENERACIÓN BIOGÁS'!J54," "))))</f>
        <v>0</v>
      </c>
      <c r="I70" s="98">
        <f>IF($B$15=DATOS!$B$3,EXTRACCIÓN!K54,IF($B$15=DATOS!$B$4,'TRATAMIENTO RESIDUOS'!K54,IF($B$15=DATOS!$B$5,'PRETRATAMIENTO FRUTAS'!K60,IF($B$15=DATOS!$B$6,'GENERACIÓN BIOGÁS'!K54," "))))</f>
        <v>0</v>
      </c>
      <c r="J70" s="98">
        <f>IF($B$15=DATOS!$B$3,EXTRACCIÓN!L54,IF($B$15=DATOS!$B$4,'TRATAMIENTO RESIDUOS'!L54,IF($B$15=DATOS!$B$5,'PRETRATAMIENTO FRUTAS'!L60,IF($B$15=DATOS!$B$6,'GENERACIÓN BIOGÁS'!L54," "))))</f>
        <v>0</v>
      </c>
      <c r="K70" s="98">
        <f>IF($B$15=DATOS!$B$3,EXTRACCIÓN!M54,IF($B$15=DATOS!$B$4,'TRATAMIENTO RESIDUOS'!M54,IF($B$15=DATOS!$B$5,'PRETRATAMIENTO FRUTAS'!M60,IF($B$15=DATOS!$B$6,'GENERACIÓN BIOGÁS'!M54," "))))</f>
        <v>0</v>
      </c>
      <c r="L70" s="98">
        <f>IF($B$15=DATOS!$B$3,EXTRACCIÓN!N54,IF($B$15=DATOS!$B$4,'TRATAMIENTO RESIDUOS'!N54,IF($B$15=DATOS!$B$5,'PRETRATAMIENTO FRUTAS'!N60,IF($B$15=DATOS!$B$6,'GENERACIÓN BIOGÁS'!N54," "))))</f>
        <v>0</v>
      </c>
      <c r="M70" s="98">
        <f>IF($B$15=DATOS!$B$3,EXTRACCIÓN!O54,IF($B$15=DATOS!$B$4,'TRATAMIENTO RESIDUOS'!O54,IF($B$15=DATOS!$B$5,'PRETRATAMIENTO FRUTAS'!O60,IF($B$15=DATOS!$B$6,'GENERACIÓN BIOGÁS'!O54," "))))</f>
        <v>0</v>
      </c>
      <c r="N70" s="98">
        <f>IF($B$15=DATOS!$B$3,EXTRACCIÓN!P54,IF($B$15=DATOS!$B$4,'TRATAMIENTO RESIDUOS'!P54,IF($B$15=DATOS!$B$5,'PRETRATAMIENTO FRUTAS'!P60,IF($B$15=DATOS!$B$6,'GENERACIÓN BIOGÁS'!P54," "))))</f>
        <v>0</v>
      </c>
      <c r="O70" s="98">
        <f>IF($B$15=DATOS!$B$3,EXTRACCIÓN!Q54,IF($B$15=DATOS!$B$4,'TRATAMIENTO RESIDUOS'!Q54,IF($B$15=DATOS!$B$5,'PRETRATAMIENTO FRUTAS'!Q60,IF($B$15=DATOS!$B$6,'GENERACIÓN BIOGÁS'!Q54," "))))</f>
        <v>0</v>
      </c>
      <c r="P70" s="98">
        <f>IF($B$15=DATOS!$B$3,EXTRACCIÓN!R54,IF($B$15=DATOS!$B$4,'TRATAMIENTO RESIDUOS'!R54,IF($B$15=DATOS!$B$5,'PRETRATAMIENTO FRUTAS'!R60,IF($B$15=DATOS!$B$6,'GENERACIÓN BIOGÁS'!R54," "))))</f>
        <v>0</v>
      </c>
      <c r="Q70" s="98">
        <f>IF($B$15=DATOS!$B$3,EXTRACCIÓN!S54,IF($B$15=DATOS!$B$4,'TRATAMIENTO RESIDUOS'!S54,IF($B$15=DATOS!$B$5,'PRETRATAMIENTO FRUTAS'!S60,IF($B$15=DATOS!$B$6,'GENERACIÓN BIOGÁS'!S54," "))))</f>
        <v>0</v>
      </c>
      <c r="R70" s="98">
        <f>IF($B$15=DATOS!$B$3,EXTRACCIÓN!T54,IF($B$15=DATOS!$B$4,'TRATAMIENTO RESIDUOS'!T54,IF($B$15=DATOS!$B$5,'PRETRATAMIENTO FRUTAS'!T60,IF($B$15=DATOS!$B$6,'GENERACIÓN BIOGÁS'!T54," "))))</f>
        <v>0</v>
      </c>
      <c r="S70" s="98">
        <f>IF($B$15=DATOS!$B$3,EXTRACCIÓN!U54,IF($B$15=DATOS!$B$4,'TRATAMIENTO RESIDUOS'!U54,IF($B$15=DATOS!$B$5,'PRETRATAMIENTO FRUTAS'!U60,IF($B$15=DATOS!$B$6,'GENERACIÓN BIOGÁS'!U54," "))))</f>
        <v>0</v>
      </c>
      <c r="T70" s="98">
        <f>IF($B$15=DATOS!$B$3,EXTRACCIÓN!V54,IF($B$15=DATOS!$B$4,'TRATAMIENTO RESIDUOS'!V54,IF($B$15=DATOS!$B$5,'PRETRATAMIENTO FRUTAS'!V60,IF($B$15=DATOS!$B$6,'GENERACIÓN BIOGÁS'!V54," "))))</f>
        <v>0</v>
      </c>
      <c r="U70" s="98">
        <f>IF($B$15=DATOS!$B$3,EXTRACCIÓN!W54,IF($B$15=DATOS!$B$4,'TRATAMIENTO RESIDUOS'!W54,IF($B$15=DATOS!$B$5,'PRETRATAMIENTO FRUTAS'!W60,IF($B$15=DATOS!$B$6,'GENERACIÓN BIOGÁS'!W54," "))))</f>
        <v>0</v>
      </c>
      <c r="V70" s="98">
        <f>IF($B$15=DATOS!$B$3,EXTRACCIÓN!X54,IF($B$15=DATOS!$B$4,'TRATAMIENTO RESIDUOS'!X54,IF($B$15=DATOS!$B$5,'PRETRATAMIENTO FRUTAS'!X60,IF($B$15=DATOS!$B$6,'GENERACIÓN BIOGÁS'!X54," "))))</f>
        <v>0</v>
      </c>
      <c r="W70" s="98">
        <f>IF($B$15=DATOS!$B$3,EXTRACCIÓN!Y54,IF($B$15=DATOS!$B$4,'TRATAMIENTO RESIDUOS'!Y54,IF($B$15=DATOS!$B$5,'PRETRATAMIENTO FRUTAS'!Y60,IF($B$15=DATOS!$B$6,'GENERACIÓN BIOGÁS'!Y54," "))))</f>
        <v>0</v>
      </c>
      <c r="X70" s="98">
        <f>IF($B$15=DATOS!$B$3,EXTRACCIÓN!Z54,IF($B$15=DATOS!$B$4,'TRATAMIENTO RESIDUOS'!Z54,IF($B$15=DATOS!$B$5,'PRETRATAMIENTO FRUTAS'!Z60,IF($B$15=DATOS!$B$6,'GENERACIÓN BIOGÁS'!Z54," "))))</f>
        <v>0</v>
      </c>
      <c r="Y70" s="98">
        <f>IF($B$15=DATOS!$B$3,EXTRACCIÓN!AA54,IF($B$15=DATOS!$B$4,'TRATAMIENTO RESIDUOS'!AA54,IF($B$15=DATOS!$B$5,'PRETRATAMIENTO FRUTAS'!AA60,IF($B$15=DATOS!$B$6,'GENERACIÓN BIOGÁS'!AA54," "))))</f>
        <v>0</v>
      </c>
      <c r="Z70" s="98">
        <f>IF($B$15=DATOS!$B$3,EXTRACCIÓN!AB54,IF($B$15=DATOS!$B$4,'TRATAMIENTO RESIDUOS'!AB54,IF($B$15=DATOS!$B$5,'PRETRATAMIENTO FRUTAS'!AB60,IF($B$15=DATOS!$B$6,'GENERACIÓN BIOGÁS'!AB54," "))))</f>
        <v>0</v>
      </c>
      <c r="AA70" s="98">
        <f>IF($B$15=DATOS!$B$3,EXTRACCIÓN!AC54,IF($B$15=DATOS!$B$4,'TRATAMIENTO RESIDUOS'!AC54,IF($B$15=DATOS!$B$5,'PRETRATAMIENTO FRUTAS'!AC60,IF($B$15=DATOS!$B$6,'GENERACIÓN BIOGÁS'!AC54," "))))</f>
        <v>0</v>
      </c>
      <c r="AB70" s="98">
        <f>IF($B$15=DATOS!$B$3,EXTRACCIÓN!AD54,IF($B$15=DATOS!$B$4,'TRATAMIENTO RESIDUOS'!AD54,IF($B$15=DATOS!$B$5,'PRETRATAMIENTO FRUTAS'!AD60,IF($B$15=DATOS!$B$6,'GENERACIÓN BIOGÁS'!AD54," "))))</f>
        <v>0</v>
      </c>
      <c r="AC70" s="98">
        <f>IF($B$15=DATOS!$B$3,EXTRACCIÓN!AE54,IF($B$15=DATOS!$B$4,'TRATAMIENTO RESIDUOS'!AE54,IF($B$15=DATOS!$B$5,'PRETRATAMIENTO FRUTAS'!AE60,IF($B$15=DATOS!$B$6,'GENERACIÓN BIOGÁS'!AE54," "))))</f>
        <v>0</v>
      </c>
      <c r="AD70" s="98">
        <f>IF($B$15=DATOS!$B$3,EXTRACCIÓN!AF54,IF($B$15=DATOS!$B$4,'TRATAMIENTO RESIDUOS'!AF54,IF($B$15=DATOS!$B$5,'PRETRATAMIENTO FRUTAS'!AF60,IF($B$15=DATOS!$B$6,'GENERACIÓN BIOGÁS'!AF54," "))))</f>
        <v>0</v>
      </c>
      <c r="AE70" s="98">
        <f>IF($B$15=DATOS!$B$3,EXTRACCIÓN!AG54,IF($B$15=DATOS!$B$4,'TRATAMIENTO RESIDUOS'!AG54,IF($B$15=DATOS!$B$5,'PRETRATAMIENTO FRUTAS'!AG60,IF($B$15=DATOS!$B$6,'GENERACIÓN BIOGÁS'!AG54," "))))</f>
        <v>0</v>
      </c>
      <c r="AF70" s="78" t="str">
        <f>IF($B$15=DATOS!$B$3,EXTRACCIÓN!AH54,IF($B$15=DATOS!$B$4,'TRATAMIENTO RESIDUOS'!AH54,IF($B$15=DATOS!$B$5,'PRETRATAMIENTO FRUTAS'!AH60,IF($B$15=DATOS!$B$5,'GENERACIÓN BIOGÁS'!AH54," "))))</f>
        <v xml:space="preserve"> </v>
      </c>
      <c r="AG70" s="78" t="str">
        <f>IF($B$15=DATOS!$B$3,EXTRACCIÓN!AI54,IF($B$15=DATOS!$B$4,'TRATAMIENTO RESIDUOS'!AI54,IF($B$15=DATOS!$B$5,'PRETRATAMIENTO FRUTAS'!AI60,IF($B$15=DATOS!$B$5,'GENERACIÓN BIOGÁS'!AI54," "))))</f>
        <v xml:space="preserve"> </v>
      </c>
      <c r="AH70" s="78" t="str">
        <f>IF($B$15=DATOS!$B$3,EXTRACCIÓN!AJ54,IF($B$15=DATOS!$B$4,'TRATAMIENTO RESIDUOS'!AJ54,IF($B$15=DATOS!$B$5,'PRETRATAMIENTO FRUTAS'!AJ60,IF($B$15=DATOS!$B$5,'GENERACIÓN BIOGÁS'!AJ54," "))))</f>
        <v xml:space="preserve"> </v>
      </c>
    </row>
    <row r="71" spans="1:34" s="77" customFormat="1" ht="45" customHeight="1" x14ac:dyDescent="0.4">
      <c r="A71" s="98">
        <f>IF($B$15=DATOS!$B$3,EXTRACCIÓN!C55,IF($B$15=DATOS!$B$4,'TRATAMIENTO RESIDUOS'!C55,IF($B$15=DATOS!$B$5,'PRETRATAMIENTO FRUTAS'!C61,IF($B$15=DATOS!$B$6,'GENERACIÓN BIOGÁS'!C55," "))))</f>
        <v>0</v>
      </c>
      <c r="B71" s="98">
        <f>IF($B$15=DATOS!$B$3,EXTRACCIÓN!D55,IF($B$15=DATOS!$B$4,'TRATAMIENTO RESIDUOS'!D55,IF($B$15=DATOS!$B$5,'PRETRATAMIENTO FRUTAS'!D61,IF($B$15=DATOS!$B$6,'GENERACIÓN BIOGÁS'!D55," "))))</f>
        <v>0</v>
      </c>
      <c r="C71" s="98">
        <f>IF($B$15=DATOS!$B$3,EXTRACCIÓN!E55,IF($B$15=DATOS!$B$4,'TRATAMIENTO RESIDUOS'!E55,IF($B$15=DATOS!$B$5,'PRETRATAMIENTO FRUTAS'!E61,IF($B$15=DATOS!$B$6,'GENERACIÓN BIOGÁS'!E55," "))))</f>
        <v>0</v>
      </c>
      <c r="D71" s="98">
        <f>IF($B$15=DATOS!$B$3,EXTRACCIÓN!F55,IF($B$15=DATOS!$B$4,'TRATAMIENTO RESIDUOS'!F55,IF($B$15=DATOS!$B$5,'PRETRATAMIENTO FRUTAS'!F61,IF($B$15=DATOS!$B$6,'GENERACIÓN BIOGÁS'!F55," "))))</f>
        <v>0</v>
      </c>
      <c r="E71" s="98">
        <f>IF($B$15=DATOS!$B$3,EXTRACCIÓN!G55,IF($B$15=DATOS!$B$4,'TRATAMIENTO RESIDUOS'!G55,IF($B$15=DATOS!$B$5,'PRETRATAMIENTO FRUTAS'!G61,IF($B$15=DATOS!$B$6,'GENERACIÓN BIOGÁS'!G55," "))))</f>
        <v>0</v>
      </c>
      <c r="F71" s="98">
        <f>IF($B$15=DATOS!$B$3,EXTRACCIÓN!H55,IF($B$15=DATOS!$B$4,'TRATAMIENTO RESIDUOS'!H55,IF($B$15=DATOS!$B$5,'PRETRATAMIENTO FRUTAS'!H61,IF($B$15=DATOS!$B$6,'GENERACIÓN BIOGÁS'!H55," "))))</f>
        <v>0</v>
      </c>
      <c r="G71" s="98">
        <f>IF($B$15=DATOS!$B$3,EXTRACCIÓN!I55,IF($B$15=DATOS!$B$4,'TRATAMIENTO RESIDUOS'!I55,IF($B$15=DATOS!$B$5,'PRETRATAMIENTO FRUTAS'!I61,IF($B$15=DATOS!$B$6,'GENERACIÓN BIOGÁS'!I55," "))))</f>
        <v>0</v>
      </c>
      <c r="H71" s="98">
        <f>IF($B$15=DATOS!$B$3,EXTRACCIÓN!J55,IF($B$15=DATOS!$B$4,'TRATAMIENTO RESIDUOS'!J55,IF($B$15=DATOS!$B$5,'PRETRATAMIENTO FRUTAS'!J61,IF($B$15=DATOS!$B$6,'GENERACIÓN BIOGÁS'!J55," "))))</f>
        <v>0</v>
      </c>
      <c r="I71" s="98">
        <f>IF($B$15=DATOS!$B$3,EXTRACCIÓN!K55,IF($B$15=DATOS!$B$4,'TRATAMIENTO RESIDUOS'!K55,IF($B$15=DATOS!$B$5,'PRETRATAMIENTO FRUTAS'!K61,IF($B$15=DATOS!$B$6,'GENERACIÓN BIOGÁS'!K55," "))))</f>
        <v>0</v>
      </c>
      <c r="J71" s="98">
        <f>IF($B$15=DATOS!$B$3,EXTRACCIÓN!L55,IF($B$15=DATOS!$B$4,'TRATAMIENTO RESIDUOS'!L55,IF($B$15=DATOS!$B$5,'PRETRATAMIENTO FRUTAS'!L61,IF($B$15=DATOS!$B$6,'GENERACIÓN BIOGÁS'!L55," "))))</f>
        <v>0</v>
      </c>
      <c r="K71" s="98">
        <f>IF($B$15=DATOS!$B$3,EXTRACCIÓN!M55,IF($B$15=DATOS!$B$4,'TRATAMIENTO RESIDUOS'!M55,IF($B$15=DATOS!$B$5,'PRETRATAMIENTO FRUTAS'!M61,IF($B$15=DATOS!$B$6,'GENERACIÓN BIOGÁS'!M55," "))))</f>
        <v>0</v>
      </c>
      <c r="L71" s="98">
        <f>IF($B$15=DATOS!$B$3,EXTRACCIÓN!N55,IF($B$15=DATOS!$B$4,'TRATAMIENTO RESIDUOS'!N55,IF($B$15=DATOS!$B$5,'PRETRATAMIENTO FRUTAS'!N61,IF($B$15=DATOS!$B$6,'GENERACIÓN BIOGÁS'!N55," "))))</f>
        <v>0</v>
      </c>
      <c r="M71" s="98">
        <f>IF($B$15=DATOS!$B$3,EXTRACCIÓN!O55,IF($B$15=DATOS!$B$4,'TRATAMIENTO RESIDUOS'!O55,IF($B$15=DATOS!$B$5,'PRETRATAMIENTO FRUTAS'!O61,IF($B$15=DATOS!$B$6,'GENERACIÓN BIOGÁS'!O55," "))))</f>
        <v>0</v>
      </c>
      <c r="N71" s="98">
        <f>IF($B$15=DATOS!$B$3,EXTRACCIÓN!P55,IF($B$15=DATOS!$B$4,'TRATAMIENTO RESIDUOS'!P55,IF($B$15=DATOS!$B$5,'PRETRATAMIENTO FRUTAS'!P61,IF($B$15=DATOS!$B$6,'GENERACIÓN BIOGÁS'!P55," "))))</f>
        <v>0</v>
      </c>
      <c r="O71" s="98">
        <f>IF($B$15=DATOS!$B$3,EXTRACCIÓN!Q55,IF($B$15=DATOS!$B$4,'TRATAMIENTO RESIDUOS'!Q55,IF($B$15=DATOS!$B$5,'PRETRATAMIENTO FRUTAS'!Q61,IF($B$15=DATOS!$B$6,'GENERACIÓN BIOGÁS'!Q55," "))))</f>
        <v>0</v>
      </c>
      <c r="P71" s="98">
        <f>IF($B$15=DATOS!$B$3,EXTRACCIÓN!R55,IF($B$15=DATOS!$B$4,'TRATAMIENTO RESIDUOS'!R55,IF($B$15=DATOS!$B$5,'PRETRATAMIENTO FRUTAS'!R61,IF($B$15=DATOS!$B$6,'GENERACIÓN BIOGÁS'!R55," "))))</f>
        <v>0</v>
      </c>
      <c r="Q71" s="98">
        <f>IF($B$15=DATOS!$B$3,EXTRACCIÓN!S55,IF($B$15=DATOS!$B$4,'TRATAMIENTO RESIDUOS'!S55,IF($B$15=DATOS!$B$5,'PRETRATAMIENTO FRUTAS'!S61,IF($B$15=DATOS!$B$6,'GENERACIÓN BIOGÁS'!S55," "))))</f>
        <v>0</v>
      </c>
      <c r="R71" s="98">
        <f>IF($B$15=DATOS!$B$3,EXTRACCIÓN!T55,IF($B$15=DATOS!$B$4,'TRATAMIENTO RESIDUOS'!T55,IF($B$15=DATOS!$B$5,'PRETRATAMIENTO FRUTAS'!T61,IF($B$15=DATOS!$B$6,'GENERACIÓN BIOGÁS'!T55," "))))</f>
        <v>0</v>
      </c>
      <c r="S71" s="98">
        <f>IF($B$15=DATOS!$B$3,EXTRACCIÓN!U55,IF($B$15=DATOS!$B$4,'TRATAMIENTO RESIDUOS'!U55,IF($B$15=DATOS!$B$5,'PRETRATAMIENTO FRUTAS'!U61,IF($B$15=DATOS!$B$6,'GENERACIÓN BIOGÁS'!U55," "))))</f>
        <v>0</v>
      </c>
      <c r="T71" s="98">
        <f>IF($B$15=DATOS!$B$3,EXTRACCIÓN!V55,IF($B$15=DATOS!$B$4,'TRATAMIENTO RESIDUOS'!V55,IF($B$15=DATOS!$B$5,'PRETRATAMIENTO FRUTAS'!V61,IF($B$15=DATOS!$B$6,'GENERACIÓN BIOGÁS'!V55," "))))</f>
        <v>0</v>
      </c>
      <c r="U71" s="98">
        <f>IF($B$15=DATOS!$B$3,EXTRACCIÓN!W55,IF($B$15=DATOS!$B$4,'TRATAMIENTO RESIDUOS'!W55,IF($B$15=DATOS!$B$5,'PRETRATAMIENTO FRUTAS'!W61,IF($B$15=DATOS!$B$6,'GENERACIÓN BIOGÁS'!W55," "))))</f>
        <v>0</v>
      </c>
      <c r="V71" s="98">
        <f>IF($B$15=DATOS!$B$3,EXTRACCIÓN!X55,IF($B$15=DATOS!$B$4,'TRATAMIENTO RESIDUOS'!X55,IF($B$15=DATOS!$B$5,'PRETRATAMIENTO FRUTAS'!X61,IF($B$15=DATOS!$B$6,'GENERACIÓN BIOGÁS'!X55," "))))</f>
        <v>0</v>
      </c>
      <c r="W71" s="98">
        <f>IF($B$15=DATOS!$B$3,EXTRACCIÓN!Y55,IF($B$15=DATOS!$B$4,'TRATAMIENTO RESIDUOS'!Y55,IF($B$15=DATOS!$B$5,'PRETRATAMIENTO FRUTAS'!Y61,IF($B$15=DATOS!$B$6,'GENERACIÓN BIOGÁS'!Y55," "))))</f>
        <v>0</v>
      </c>
      <c r="X71" s="98">
        <f>IF($B$15=DATOS!$B$3,EXTRACCIÓN!Z55,IF($B$15=DATOS!$B$4,'TRATAMIENTO RESIDUOS'!Z55,IF($B$15=DATOS!$B$5,'PRETRATAMIENTO FRUTAS'!Z61,IF($B$15=DATOS!$B$6,'GENERACIÓN BIOGÁS'!Z55," "))))</f>
        <v>0</v>
      </c>
      <c r="Y71" s="98">
        <f>IF($B$15=DATOS!$B$3,EXTRACCIÓN!AA55,IF($B$15=DATOS!$B$4,'TRATAMIENTO RESIDUOS'!AA55,IF($B$15=DATOS!$B$5,'PRETRATAMIENTO FRUTAS'!AA61,IF($B$15=DATOS!$B$6,'GENERACIÓN BIOGÁS'!AA55," "))))</f>
        <v>0</v>
      </c>
      <c r="Z71" s="98">
        <f>IF($B$15=DATOS!$B$3,EXTRACCIÓN!AB55,IF($B$15=DATOS!$B$4,'TRATAMIENTO RESIDUOS'!AB55,IF($B$15=DATOS!$B$5,'PRETRATAMIENTO FRUTAS'!AB61,IF($B$15=DATOS!$B$6,'GENERACIÓN BIOGÁS'!AB55," "))))</f>
        <v>0</v>
      </c>
      <c r="AA71" s="98">
        <f>IF($B$15=DATOS!$B$3,EXTRACCIÓN!AC55,IF($B$15=DATOS!$B$4,'TRATAMIENTO RESIDUOS'!AC55,IF($B$15=DATOS!$B$5,'PRETRATAMIENTO FRUTAS'!AC61,IF($B$15=DATOS!$B$6,'GENERACIÓN BIOGÁS'!AC55," "))))</f>
        <v>0</v>
      </c>
      <c r="AB71" s="98">
        <f>IF($B$15=DATOS!$B$3,EXTRACCIÓN!AD55,IF($B$15=DATOS!$B$4,'TRATAMIENTO RESIDUOS'!AD55,IF($B$15=DATOS!$B$5,'PRETRATAMIENTO FRUTAS'!AD61,IF($B$15=DATOS!$B$6,'GENERACIÓN BIOGÁS'!AD55," "))))</f>
        <v>0</v>
      </c>
      <c r="AC71" s="98">
        <f>IF($B$15=DATOS!$B$3,EXTRACCIÓN!AE55,IF($B$15=DATOS!$B$4,'TRATAMIENTO RESIDUOS'!AE55,IF($B$15=DATOS!$B$5,'PRETRATAMIENTO FRUTAS'!AE61,IF($B$15=DATOS!$B$6,'GENERACIÓN BIOGÁS'!AE55," "))))</f>
        <v>0</v>
      </c>
      <c r="AD71" s="98">
        <f>IF($B$15=DATOS!$B$3,EXTRACCIÓN!AF55,IF($B$15=DATOS!$B$4,'TRATAMIENTO RESIDUOS'!AF55,IF($B$15=DATOS!$B$5,'PRETRATAMIENTO FRUTAS'!AF61,IF($B$15=DATOS!$B$6,'GENERACIÓN BIOGÁS'!AF55," "))))</f>
        <v>0</v>
      </c>
      <c r="AE71" s="98">
        <f>IF($B$15=DATOS!$B$3,EXTRACCIÓN!AG55,IF($B$15=DATOS!$B$4,'TRATAMIENTO RESIDUOS'!AG55,IF($B$15=DATOS!$B$5,'PRETRATAMIENTO FRUTAS'!AG61,IF($B$15=DATOS!$B$6,'GENERACIÓN BIOGÁS'!AG55," "))))</f>
        <v>0</v>
      </c>
      <c r="AF71" s="78" t="str">
        <f>IF($B$15=DATOS!$B$3,EXTRACCIÓN!AH55,IF($B$15=DATOS!$B$4,'TRATAMIENTO RESIDUOS'!AH55,IF($B$15=DATOS!$B$5,'PRETRATAMIENTO FRUTAS'!AH61,IF($B$15=DATOS!$B$5,'GENERACIÓN BIOGÁS'!AH55," "))))</f>
        <v xml:space="preserve"> </v>
      </c>
      <c r="AG71" s="78" t="str">
        <f>IF($B$15=DATOS!$B$3,EXTRACCIÓN!AI55,IF($B$15=DATOS!$B$4,'TRATAMIENTO RESIDUOS'!AI55,IF($B$15=DATOS!$B$5,'PRETRATAMIENTO FRUTAS'!AI61,IF($B$15=DATOS!$B$5,'GENERACIÓN BIOGÁS'!AI55," "))))</f>
        <v xml:space="preserve"> </v>
      </c>
      <c r="AH71" s="78" t="str">
        <f>IF($B$15=DATOS!$B$3,EXTRACCIÓN!AJ55,IF($B$15=DATOS!$B$4,'TRATAMIENTO RESIDUOS'!AJ55,IF($B$15=DATOS!$B$5,'PRETRATAMIENTO FRUTAS'!AJ61,IF($B$15=DATOS!$B$5,'GENERACIÓN BIOGÁS'!AJ55," "))))</f>
        <v xml:space="preserve"> </v>
      </c>
    </row>
    <row r="72" spans="1:34" s="77" customFormat="1" ht="45" customHeight="1" x14ac:dyDescent="0.4">
      <c r="A72" s="98">
        <f>IF($B$15=DATOS!$B$3,EXTRACCIÓN!C56,IF($B$15=DATOS!$B$4,'TRATAMIENTO RESIDUOS'!C56,IF($B$15=DATOS!$B$5,'PRETRATAMIENTO FRUTAS'!C62,IF($B$15=DATOS!$B$6,'GENERACIÓN BIOGÁS'!C56," "))))</f>
        <v>0</v>
      </c>
      <c r="B72" s="98">
        <f>IF($B$15=DATOS!$B$3,EXTRACCIÓN!D56,IF($B$15=DATOS!$B$4,'TRATAMIENTO RESIDUOS'!D56,IF($B$15=DATOS!$B$5,'PRETRATAMIENTO FRUTAS'!D62,IF($B$15=DATOS!$B$6,'GENERACIÓN BIOGÁS'!D56," "))))</f>
        <v>0</v>
      </c>
      <c r="C72" s="98">
        <f>IF($B$15=DATOS!$B$3,EXTRACCIÓN!E56,IF($B$15=DATOS!$B$4,'TRATAMIENTO RESIDUOS'!E56,IF($B$15=DATOS!$B$5,'PRETRATAMIENTO FRUTAS'!E62,IF($B$15=DATOS!$B$6,'GENERACIÓN BIOGÁS'!E56," "))))</f>
        <v>0</v>
      </c>
      <c r="D72" s="98">
        <f>IF($B$15=DATOS!$B$3,EXTRACCIÓN!F56,IF($B$15=DATOS!$B$4,'TRATAMIENTO RESIDUOS'!F56,IF($B$15=DATOS!$B$5,'PRETRATAMIENTO FRUTAS'!F62,IF($B$15=DATOS!$B$6,'GENERACIÓN BIOGÁS'!F56," "))))</f>
        <v>0</v>
      </c>
      <c r="E72" s="98">
        <f>IF($B$15=DATOS!$B$3,EXTRACCIÓN!G56,IF($B$15=DATOS!$B$4,'TRATAMIENTO RESIDUOS'!G56,IF($B$15=DATOS!$B$5,'PRETRATAMIENTO FRUTAS'!G62,IF($B$15=DATOS!$B$6,'GENERACIÓN BIOGÁS'!G56," "))))</f>
        <v>0</v>
      </c>
      <c r="F72" s="98">
        <f>IF($B$15=DATOS!$B$3,EXTRACCIÓN!H56,IF($B$15=DATOS!$B$4,'TRATAMIENTO RESIDUOS'!H56,IF($B$15=DATOS!$B$5,'PRETRATAMIENTO FRUTAS'!H62,IF($B$15=DATOS!$B$6,'GENERACIÓN BIOGÁS'!H56," "))))</f>
        <v>0</v>
      </c>
      <c r="G72" s="98">
        <f>IF($B$15=DATOS!$B$3,EXTRACCIÓN!I56,IF($B$15=DATOS!$B$4,'TRATAMIENTO RESIDUOS'!I56,IF($B$15=DATOS!$B$5,'PRETRATAMIENTO FRUTAS'!I62,IF($B$15=DATOS!$B$6,'GENERACIÓN BIOGÁS'!I56," "))))</f>
        <v>0</v>
      </c>
      <c r="H72" s="98">
        <f>IF($B$15=DATOS!$B$3,EXTRACCIÓN!J56,IF($B$15=DATOS!$B$4,'TRATAMIENTO RESIDUOS'!J56,IF($B$15=DATOS!$B$5,'PRETRATAMIENTO FRUTAS'!J62,IF($B$15=DATOS!$B$6,'GENERACIÓN BIOGÁS'!J56," "))))</f>
        <v>0</v>
      </c>
      <c r="I72" s="98">
        <f>IF($B$15=DATOS!$B$3,EXTRACCIÓN!K56,IF($B$15=DATOS!$B$4,'TRATAMIENTO RESIDUOS'!K56,IF($B$15=DATOS!$B$5,'PRETRATAMIENTO FRUTAS'!K62,IF($B$15=DATOS!$B$6,'GENERACIÓN BIOGÁS'!K56," "))))</f>
        <v>0</v>
      </c>
      <c r="J72" s="98">
        <f>IF($B$15=DATOS!$B$3,EXTRACCIÓN!L56,IF($B$15=DATOS!$B$4,'TRATAMIENTO RESIDUOS'!L56,IF($B$15=DATOS!$B$5,'PRETRATAMIENTO FRUTAS'!L62,IF($B$15=DATOS!$B$6,'GENERACIÓN BIOGÁS'!L56," "))))</f>
        <v>0</v>
      </c>
      <c r="K72" s="98">
        <f>IF($B$15=DATOS!$B$3,EXTRACCIÓN!M56,IF($B$15=DATOS!$B$4,'TRATAMIENTO RESIDUOS'!M56,IF($B$15=DATOS!$B$5,'PRETRATAMIENTO FRUTAS'!M62,IF($B$15=DATOS!$B$6,'GENERACIÓN BIOGÁS'!M56," "))))</f>
        <v>0</v>
      </c>
      <c r="L72" s="98">
        <f>IF($B$15=DATOS!$B$3,EXTRACCIÓN!N56,IF($B$15=DATOS!$B$4,'TRATAMIENTO RESIDUOS'!N56,IF($B$15=DATOS!$B$5,'PRETRATAMIENTO FRUTAS'!N62,IF($B$15=DATOS!$B$6,'GENERACIÓN BIOGÁS'!N56," "))))</f>
        <v>0</v>
      </c>
      <c r="M72" s="98">
        <f>IF($B$15=DATOS!$B$3,EXTRACCIÓN!O56,IF($B$15=DATOS!$B$4,'TRATAMIENTO RESIDUOS'!O56,IF($B$15=DATOS!$B$5,'PRETRATAMIENTO FRUTAS'!O62,IF($B$15=DATOS!$B$6,'GENERACIÓN BIOGÁS'!O56," "))))</f>
        <v>0</v>
      </c>
      <c r="N72" s="98">
        <f>IF($B$15=DATOS!$B$3,EXTRACCIÓN!P56,IF($B$15=DATOS!$B$4,'TRATAMIENTO RESIDUOS'!P56,IF($B$15=DATOS!$B$5,'PRETRATAMIENTO FRUTAS'!P62,IF($B$15=DATOS!$B$6,'GENERACIÓN BIOGÁS'!P56," "))))</f>
        <v>0</v>
      </c>
      <c r="O72" s="98">
        <f>IF($B$15=DATOS!$B$3,EXTRACCIÓN!Q56,IF($B$15=DATOS!$B$4,'TRATAMIENTO RESIDUOS'!Q56,IF($B$15=DATOS!$B$5,'PRETRATAMIENTO FRUTAS'!Q62,IF($B$15=DATOS!$B$6,'GENERACIÓN BIOGÁS'!Q56," "))))</f>
        <v>0</v>
      </c>
      <c r="P72" s="98">
        <f>IF($B$15=DATOS!$B$3,EXTRACCIÓN!R56,IF($B$15=DATOS!$B$4,'TRATAMIENTO RESIDUOS'!R56,IF($B$15=DATOS!$B$5,'PRETRATAMIENTO FRUTAS'!R62,IF($B$15=DATOS!$B$6,'GENERACIÓN BIOGÁS'!R56," "))))</f>
        <v>0</v>
      </c>
      <c r="Q72" s="98">
        <f>IF($B$15=DATOS!$B$3,EXTRACCIÓN!S56,IF($B$15=DATOS!$B$4,'TRATAMIENTO RESIDUOS'!S56,IF($B$15=DATOS!$B$5,'PRETRATAMIENTO FRUTAS'!S62,IF($B$15=DATOS!$B$6,'GENERACIÓN BIOGÁS'!S56," "))))</f>
        <v>0</v>
      </c>
      <c r="R72" s="98">
        <f>IF($B$15=DATOS!$B$3,EXTRACCIÓN!T56,IF($B$15=DATOS!$B$4,'TRATAMIENTO RESIDUOS'!T56,IF($B$15=DATOS!$B$5,'PRETRATAMIENTO FRUTAS'!T62,IF($B$15=DATOS!$B$6,'GENERACIÓN BIOGÁS'!T56," "))))</f>
        <v>0</v>
      </c>
      <c r="S72" s="98">
        <f>IF($B$15=DATOS!$B$3,EXTRACCIÓN!U56,IF($B$15=DATOS!$B$4,'TRATAMIENTO RESIDUOS'!U56,IF($B$15=DATOS!$B$5,'PRETRATAMIENTO FRUTAS'!U62,IF($B$15=DATOS!$B$6,'GENERACIÓN BIOGÁS'!U56," "))))</f>
        <v>0</v>
      </c>
      <c r="T72" s="98">
        <f>IF($B$15=DATOS!$B$3,EXTRACCIÓN!V56,IF($B$15=DATOS!$B$4,'TRATAMIENTO RESIDUOS'!V56,IF($B$15=DATOS!$B$5,'PRETRATAMIENTO FRUTAS'!V62,IF($B$15=DATOS!$B$6,'GENERACIÓN BIOGÁS'!V56," "))))</f>
        <v>0</v>
      </c>
      <c r="U72" s="98">
        <f>IF($B$15=DATOS!$B$3,EXTRACCIÓN!W56,IF($B$15=DATOS!$B$4,'TRATAMIENTO RESIDUOS'!W56,IF($B$15=DATOS!$B$5,'PRETRATAMIENTO FRUTAS'!W62,IF($B$15=DATOS!$B$6,'GENERACIÓN BIOGÁS'!W56," "))))</f>
        <v>0</v>
      </c>
      <c r="V72" s="98">
        <f>IF($B$15=DATOS!$B$3,EXTRACCIÓN!X56,IF($B$15=DATOS!$B$4,'TRATAMIENTO RESIDUOS'!X56,IF($B$15=DATOS!$B$5,'PRETRATAMIENTO FRUTAS'!X62,IF($B$15=DATOS!$B$6,'GENERACIÓN BIOGÁS'!X56," "))))</f>
        <v>0</v>
      </c>
      <c r="W72" s="98">
        <f>IF($B$15=DATOS!$B$3,EXTRACCIÓN!Y56,IF($B$15=DATOS!$B$4,'TRATAMIENTO RESIDUOS'!Y56,IF($B$15=DATOS!$B$5,'PRETRATAMIENTO FRUTAS'!Y62,IF($B$15=DATOS!$B$6,'GENERACIÓN BIOGÁS'!Y56," "))))</f>
        <v>0</v>
      </c>
      <c r="X72" s="98">
        <f>IF($B$15=DATOS!$B$3,EXTRACCIÓN!Z56,IF($B$15=DATOS!$B$4,'TRATAMIENTO RESIDUOS'!Z56,IF($B$15=DATOS!$B$5,'PRETRATAMIENTO FRUTAS'!Z62,IF($B$15=DATOS!$B$6,'GENERACIÓN BIOGÁS'!Z56," "))))</f>
        <v>0</v>
      </c>
      <c r="Y72" s="98">
        <f>IF($B$15=DATOS!$B$3,EXTRACCIÓN!AA56,IF($B$15=DATOS!$B$4,'TRATAMIENTO RESIDUOS'!AA56,IF($B$15=DATOS!$B$5,'PRETRATAMIENTO FRUTAS'!AA62,IF($B$15=DATOS!$B$6,'GENERACIÓN BIOGÁS'!AA56," "))))</f>
        <v>0</v>
      </c>
      <c r="Z72" s="98">
        <f>IF($B$15=DATOS!$B$3,EXTRACCIÓN!AB56,IF($B$15=DATOS!$B$4,'TRATAMIENTO RESIDUOS'!AB56,IF($B$15=DATOS!$B$5,'PRETRATAMIENTO FRUTAS'!AB62,IF($B$15=DATOS!$B$6,'GENERACIÓN BIOGÁS'!AB56," "))))</f>
        <v>0</v>
      </c>
      <c r="AA72" s="98">
        <f>IF($B$15=DATOS!$B$3,EXTRACCIÓN!AC56,IF($B$15=DATOS!$B$4,'TRATAMIENTO RESIDUOS'!AC56,IF($B$15=DATOS!$B$5,'PRETRATAMIENTO FRUTAS'!AC62,IF($B$15=DATOS!$B$6,'GENERACIÓN BIOGÁS'!AC56," "))))</f>
        <v>0</v>
      </c>
      <c r="AB72" s="98">
        <f>IF($B$15=DATOS!$B$3,EXTRACCIÓN!AD56,IF($B$15=DATOS!$B$4,'TRATAMIENTO RESIDUOS'!AD56,IF($B$15=DATOS!$B$5,'PRETRATAMIENTO FRUTAS'!AD62,IF($B$15=DATOS!$B$6,'GENERACIÓN BIOGÁS'!AD56," "))))</f>
        <v>0</v>
      </c>
      <c r="AC72" s="98">
        <f>IF($B$15=DATOS!$B$3,EXTRACCIÓN!AE56,IF($B$15=DATOS!$B$4,'TRATAMIENTO RESIDUOS'!AE56,IF($B$15=DATOS!$B$5,'PRETRATAMIENTO FRUTAS'!AE62,IF($B$15=DATOS!$B$6,'GENERACIÓN BIOGÁS'!AE56," "))))</f>
        <v>0</v>
      </c>
      <c r="AD72" s="98">
        <f>IF($B$15=DATOS!$B$3,EXTRACCIÓN!AF56,IF($B$15=DATOS!$B$4,'TRATAMIENTO RESIDUOS'!AF56,IF($B$15=DATOS!$B$5,'PRETRATAMIENTO FRUTAS'!AF62,IF($B$15=DATOS!$B$6,'GENERACIÓN BIOGÁS'!AF56," "))))</f>
        <v>0</v>
      </c>
      <c r="AE72" s="98">
        <f>IF($B$15=DATOS!$B$3,EXTRACCIÓN!AG56,IF($B$15=DATOS!$B$4,'TRATAMIENTO RESIDUOS'!AG56,IF($B$15=DATOS!$B$5,'PRETRATAMIENTO FRUTAS'!AG62,IF($B$15=DATOS!$B$6,'GENERACIÓN BIOGÁS'!AG56," "))))</f>
        <v>0</v>
      </c>
      <c r="AF72" s="78" t="str">
        <f>IF($B$15=DATOS!$B$3,EXTRACCIÓN!AH56,IF($B$15=DATOS!$B$4,'TRATAMIENTO RESIDUOS'!AH56,IF($B$15=DATOS!$B$5,'PRETRATAMIENTO FRUTAS'!AH62,IF($B$15=DATOS!$B$5,'GENERACIÓN BIOGÁS'!AH56," "))))</f>
        <v xml:space="preserve"> </v>
      </c>
      <c r="AG72" s="78" t="str">
        <f>IF($B$15=DATOS!$B$3,EXTRACCIÓN!AI56,IF($B$15=DATOS!$B$4,'TRATAMIENTO RESIDUOS'!AI56,IF($B$15=DATOS!$B$5,'PRETRATAMIENTO FRUTAS'!AI62,IF($B$15=DATOS!$B$5,'GENERACIÓN BIOGÁS'!AI56," "))))</f>
        <v xml:space="preserve"> </v>
      </c>
      <c r="AH72" s="78" t="str">
        <f>IF($B$15=DATOS!$B$3,EXTRACCIÓN!AJ56,IF($B$15=DATOS!$B$4,'TRATAMIENTO RESIDUOS'!AJ56,IF($B$15=DATOS!$B$5,'PRETRATAMIENTO FRUTAS'!AJ62,IF($B$15=DATOS!$B$5,'GENERACIÓN BIOGÁS'!AJ56," "))))</f>
        <v xml:space="preserve"> </v>
      </c>
    </row>
    <row r="73" spans="1:34" s="77" customFormat="1" ht="45" customHeight="1" x14ac:dyDescent="0.4">
      <c r="A73" s="98">
        <f>IF($B$15=DATOS!$B$3,EXTRACCIÓN!C57,IF($B$15=DATOS!$B$4,'TRATAMIENTO RESIDUOS'!C57,IF($B$15=DATOS!$B$5,'PRETRATAMIENTO FRUTAS'!C63,IF($B$15=DATOS!$B$6,'GENERACIÓN BIOGÁS'!C57," "))))</f>
        <v>0</v>
      </c>
      <c r="B73" s="98">
        <f>IF($B$15=DATOS!$B$3,EXTRACCIÓN!D57,IF($B$15=DATOS!$B$4,'TRATAMIENTO RESIDUOS'!D57,IF($B$15=DATOS!$B$5,'PRETRATAMIENTO FRUTAS'!D63,IF($B$15=DATOS!$B$6,'GENERACIÓN BIOGÁS'!D57," "))))</f>
        <v>0</v>
      </c>
      <c r="C73" s="98">
        <f>IF($B$15=DATOS!$B$3,EXTRACCIÓN!E57,IF($B$15=DATOS!$B$4,'TRATAMIENTO RESIDUOS'!E57,IF($B$15=DATOS!$B$5,'PRETRATAMIENTO FRUTAS'!E63,IF($B$15=DATOS!$B$6,'GENERACIÓN BIOGÁS'!E57," "))))</f>
        <v>0</v>
      </c>
      <c r="D73" s="98">
        <f>IF($B$15=DATOS!$B$3,EXTRACCIÓN!F57,IF($B$15=DATOS!$B$4,'TRATAMIENTO RESIDUOS'!F57,IF($B$15=DATOS!$B$5,'PRETRATAMIENTO FRUTAS'!F63,IF($B$15=DATOS!$B$6,'GENERACIÓN BIOGÁS'!F57," "))))</f>
        <v>0</v>
      </c>
      <c r="E73" s="98">
        <f>IF($B$15=DATOS!$B$3,EXTRACCIÓN!G57,IF($B$15=DATOS!$B$4,'TRATAMIENTO RESIDUOS'!G57,IF($B$15=DATOS!$B$5,'PRETRATAMIENTO FRUTAS'!G63,IF($B$15=DATOS!$B$6,'GENERACIÓN BIOGÁS'!G57," "))))</f>
        <v>0</v>
      </c>
      <c r="F73" s="98">
        <f>IF($B$15=DATOS!$B$3,EXTRACCIÓN!H57,IF($B$15=DATOS!$B$4,'TRATAMIENTO RESIDUOS'!H57,IF($B$15=DATOS!$B$5,'PRETRATAMIENTO FRUTAS'!H63,IF($B$15=DATOS!$B$6,'GENERACIÓN BIOGÁS'!H57," "))))</f>
        <v>0</v>
      </c>
      <c r="G73" s="98">
        <f>IF($B$15=DATOS!$B$3,EXTRACCIÓN!I57,IF($B$15=DATOS!$B$4,'TRATAMIENTO RESIDUOS'!I57,IF($B$15=DATOS!$B$5,'PRETRATAMIENTO FRUTAS'!I63,IF($B$15=DATOS!$B$6,'GENERACIÓN BIOGÁS'!I57," "))))</f>
        <v>0</v>
      </c>
      <c r="H73" s="98">
        <f>IF($B$15=DATOS!$B$3,EXTRACCIÓN!J57,IF($B$15=DATOS!$B$4,'TRATAMIENTO RESIDUOS'!J57,IF($B$15=DATOS!$B$5,'PRETRATAMIENTO FRUTAS'!J63,IF($B$15=DATOS!$B$6,'GENERACIÓN BIOGÁS'!J57," "))))</f>
        <v>0</v>
      </c>
      <c r="I73" s="98">
        <f>IF($B$15=DATOS!$B$3,EXTRACCIÓN!K57,IF($B$15=DATOS!$B$4,'TRATAMIENTO RESIDUOS'!K57,IF($B$15=DATOS!$B$5,'PRETRATAMIENTO FRUTAS'!K63,IF($B$15=DATOS!$B$6,'GENERACIÓN BIOGÁS'!K57," "))))</f>
        <v>0</v>
      </c>
      <c r="J73" s="98">
        <f>IF($B$15=DATOS!$B$3,EXTRACCIÓN!L57,IF($B$15=DATOS!$B$4,'TRATAMIENTO RESIDUOS'!L57,IF($B$15=DATOS!$B$5,'PRETRATAMIENTO FRUTAS'!L63,IF($B$15=DATOS!$B$6,'GENERACIÓN BIOGÁS'!L57," "))))</f>
        <v>0</v>
      </c>
      <c r="K73" s="98">
        <f>IF($B$15=DATOS!$B$3,EXTRACCIÓN!M57,IF($B$15=DATOS!$B$4,'TRATAMIENTO RESIDUOS'!M57,IF($B$15=DATOS!$B$5,'PRETRATAMIENTO FRUTAS'!M63,IF($B$15=DATOS!$B$6,'GENERACIÓN BIOGÁS'!M57," "))))</f>
        <v>0</v>
      </c>
      <c r="L73" s="98">
        <f>IF($B$15=DATOS!$B$3,EXTRACCIÓN!N57,IF($B$15=DATOS!$B$4,'TRATAMIENTO RESIDUOS'!N57,IF($B$15=DATOS!$B$5,'PRETRATAMIENTO FRUTAS'!N63,IF($B$15=DATOS!$B$6,'GENERACIÓN BIOGÁS'!N57," "))))</f>
        <v>0</v>
      </c>
      <c r="M73" s="98">
        <f>IF($B$15=DATOS!$B$3,EXTRACCIÓN!O57,IF($B$15=DATOS!$B$4,'TRATAMIENTO RESIDUOS'!O57,IF($B$15=DATOS!$B$5,'PRETRATAMIENTO FRUTAS'!O63,IF($B$15=DATOS!$B$6,'GENERACIÓN BIOGÁS'!O57," "))))</f>
        <v>0</v>
      </c>
      <c r="N73" s="98">
        <f>IF($B$15=DATOS!$B$3,EXTRACCIÓN!P57,IF($B$15=DATOS!$B$4,'TRATAMIENTO RESIDUOS'!P57,IF($B$15=DATOS!$B$5,'PRETRATAMIENTO FRUTAS'!P63,IF($B$15=DATOS!$B$6,'GENERACIÓN BIOGÁS'!P57," "))))</f>
        <v>0</v>
      </c>
      <c r="O73" s="98">
        <f>IF($B$15=DATOS!$B$3,EXTRACCIÓN!Q57,IF($B$15=DATOS!$B$4,'TRATAMIENTO RESIDUOS'!Q57,IF($B$15=DATOS!$B$5,'PRETRATAMIENTO FRUTAS'!Q63,IF($B$15=DATOS!$B$6,'GENERACIÓN BIOGÁS'!Q57," "))))</f>
        <v>0</v>
      </c>
      <c r="P73" s="98">
        <f>IF($B$15=DATOS!$B$3,EXTRACCIÓN!R57,IF($B$15=DATOS!$B$4,'TRATAMIENTO RESIDUOS'!R57,IF($B$15=DATOS!$B$5,'PRETRATAMIENTO FRUTAS'!R63,IF($B$15=DATOS!$B$6,'GENERACIÓN BIOGÁS'!R57," "))))</f>
        <v>0</v>
      </c>
      <c r="Q73" s="98">
        <f>IF($B$15=DATOS!$B$3,EXTRACCIÓN!S57,IF($B$15=DATOS!$B$4,'TRATAMIENTO RESIDUOS'!S57,IF($B$15=DATOS!$B$5,'PRETRATAMIENTO FRUTAS'!S63,IF($B$15=DATOS!$B$6,'GENERACIÓN BIOGÁS'!S57," "))))</f>
        <v>0</v>
      </c>
      <c r="R73" s="98">
        <f>IF($B$15=DATOS!$B$3,EXTRACCIÓN!T57,IF($B$15=DATOS!$B$4,'TRATAMIENTO RESIDUOS'!T57,IF($B$15=DATOS!$B$5,'PRETRATAMIENTO FRUTAS'!T63,IF($B$15=DATOS!$B$6,'GENERACIÓN BIOGÁS'!T57," "))))</f>
        <v>0</v>
      </c>
      <c r="S73" s="98">
        <f>IF($B$15=DATOS!$B$3,EXTRACCIÓN!U57,IF($B$15=DATOS!$B$4,'TRATAMIENTO RESIDUOS'!U57,IF($B$15=DATOS!$B$5,'PRETRATAMIENTO FRUTAS'!U63,IF($B$15=DATOS!$B$6,'GENERACIÓN BIOGÁS'!U57," "))))</f>
        <v>0</v>
      </c>
      <c r="T73" s="98">
        <f>IF($B$15=DATOS!$B$3,EXTRACCIÓN!V57,IF($B$15=DATOS!$B$4,'TRATAMIENTO RESIDUOS'!V57,IF($B$15=DATOS!$B$5,'PRETRATAMIENTO FRUTAS'!V63,IF($B$15=DATOS!$B$6,'GENERACIÓN BIOGÁS'!V57," "))))</f>
        <v>0</v>
      </c>
      <c r="U73" s="98">
        <f>IF($B$15=DATOS!$B$3,EXTRACCIÓN!W57,IF($B$15=DATOS!$B$4,'TRATAMIENTO RESIDUOS'!W57,IF($B$15=DATOS!$B$5,'PRETRATAMIENTO FRUTAS'!W63,IF($B$15=DATOS!$B$6,'GENERACIÓN BIOGÁS'!W57," "))))</f>
        <v>0</v>
      </c>
      <c r="V73" s="98">
        <f>IF($B$15=DATOS!$B$3,EXTRACCIÓN!X57,IF($B$15=DATOS!$B$4,'TRATAMIENTO RESIDUOS'!X57,IF($B$15=DATOS!$B$5,'PRETRATAMIENTO FRUTAS'!X63,IF($B$15=DATOS!$B$6,'GENERACIÓN BIOGÁS'!X57," "))))</f>
        <v>0</v>
      </c>
      <c r="W73" s="98">
        <f>IF($B$15=DATOS!$B$3,EXTRACCIÓN!Y57,IF($B$15=DATOS!$B$4,'TRATAMIENTO RESIDUOS'!Y57,IF($B$15=DATOS!$B$5,'PRETRATAMIENTO FRUTAS'!Y63,IF($B$15=DATOS!$B$6,'GENERACIÓN BIOGÁS'!Y57," "))))</f>
        <v>0</v>
      </c>
      <c r="X73" s="98">
        <f>IF($B$15=DATOS!$B$3,EXTRACCIÓN!Z57,IF($B$15=DATOS!$B$4,'TRATAMIENTO RESIDUOS'!Z57,IF($B$15=DATOS!$B$5,'PRETRATAMIENTO FRUTAS'!Z63,IF($B$15=DATOS!$B$6,'GENERACIÓN BIOGÁS'!Z57," "))))</f>
        <v>0</v>
      </c>
      <c r="Y73" s="98">
        <f>IF($B$15=DATOS!$B$3,EXTRACCIÓN!AA57,IF($B$15=DATOS!$B$4,'TRATAMIENTO RESIDUOS'!AA57,IF($B$15=DATOS!$B$5,'PRETRATAMIENTO FRUTAS'!AA63,IF($B$15=DATOS!$B$6,'GENERACIÓN BIOGÁS'!AA57," "))))</f>
        <v>0</v>
      </c>
      <c r="Z73" s="98">
        <f>IF($B$15=DATOS!$B$3,EXTRACCIÓN!AB57,IF($B$15=DATOS!$B$4,'TRATAMIENTO RESIDUOS'!AB57,IF($B$15=DATOS!$B$5,'PRETRATAMIENTO FRUTAS'!AB63,IF($B$15=DATOS!$B$6,'GENERACIÓN BIOGÁS'!AB57," "))))</f>
        <v>0</v>
      </c>
      <c r="AA73" s="98">
        <f>IF($B$15=DATOS!$B$3,EXTRACCIÓN!AC57,IF($B$15=DATOS!$B$4,'TRATAMIENTO RESIDUOS'!AC57,IF($B$15=DATOS!$B$5,'PRETRATAMIENTO FRUTAS'!AC63,IF($B$15=DATOS!$B$6,'GENERACIÓN BIOGÁS'!AC57," "))))</f>
        <v>0</v>
      </c>
      <c r="AB73" s="98">
        <f>IF($B$15=DATOS!$B$3,EXTRACCIÓN!AD57,IF($B$15=DATOS!$B$4,'TRATAMIENTO RESIDUOS'!AD57,IF($B$15=DATOS!$B$5,'PRETRATAMIENTO FRUTAS'!AD63,IF($B$15=DATOS!$B$6,'GENERACIÓN BIOGÁS'!AD57," "))))</f>
        <v>0</v>
      </c>
      <c r="AC73" s="98">
        <f>IF($B$15=DATOS!$B$3,EXTRACCIÓN!AE57,IF($B$15=DATOS!$B$4,'TRATAMIENTO RESIDUOS'!AE57,IF($B$15=DATOS!$B$5,'PRETRATAMIENTO FRUTAS'!AE63,IF($B$15=DATOS!$B$6,'GENERACIÓN BIOGÁS'!AE57," "))))</f>
        <v>0</v>
      </c>
      <c r="AD73" s="98">
        <f>IF($B$15=DATOS!$B$3,EXTRACCIÓN!AF57,IF($B$15=DATOS!$B$4,'TRATAMIENTO RESIDUOS'!AF57,IF($B$15=DATOS!$B$5,'PRETRATAMIENTO FRUTAS'!AF63,IF($B$15=DATOS!$B$6,'GENERACIÓN BIOGÁS'!AF57," "))))</f>
        <v>0</v>
      </c>
      <c r="AE73" s="98">
        <f>IF($B$15=DATOS!$B$3,EXTRACCIÓN!AG57,IF($B$15=DATOS!$B$4,'TRATAMIENTO RESIDUOS'!AG57,IF($B$15=DATOS!$B$5,'PRETRATAMIENTO FRUTAS'!AG63,IF($B$15=DATOS!$B$6,'GENERACIÓN BIOGÁS'!AG57," "))))</f>
        <v>0</v>
      </c>
      <c r="AF73" s="78" t="str">
        <f>IF($B$15=DATOS!$B$3,EXTRACCIÓN!AH57,IF($B$15=DATOS!$B$4,'TRATAMIENTO RESIDUOS'!AH57,IF($B$15=DATOS!$B$5,'PRETRATAMIENTO FRUTAS'!AH63,IF($B$15=DATOS!$B$5,'GENERACIÓN BIOGÁS'!AH57," "))))</f>
        <v xml:space="preserve"> </v>
      </c>
      <c r="AG73" s="78" t="str">
        <f>IF($B$15=DATOS!$B$3,EXTRACCIÓN!AI57,IF($B$15=DATOS!$B$4,'TRATAMIENTO RESIDUOS'!AI57,IF($B$15=DATOS!$B$5,'PRETRATAMIENTO FRUTAS'!AI63,IF($B$15=DATOS!$B$5,'GENERACIÓN BIOGÁS'!AI57," "))))</f>
        <v xml:space="preserve"> </v>
      </c>
      <c r="AH73" s="78" t="str">
        <f>IF($B$15=DATOS!$B$3,EXTRACCIÓN!AJ57,IF($B$15=DATOS!$B$4,'TRATAMIENTO RESIDUOS'!AJ57,IF($B$15=DATOS!$B$5,'PRETRATAMIENTO FRUTAS'!AJ63,IF($B$15=DATOS!$B$5,'GENERACIÓN BIOGÁS'!AJ57," "))))</f>
        <v xml:space="preserve"> </v>
      </c>
    </row>
    <row r="74" spans="1:34" s="77" customFormat="1" ht="45" customHeight="1" x14ac:dyDescent="0.4">
      <c r="A74" s="98">
        <f>IF($B$15=DATOS!$B$3,EXTRACCIÓN!C58,IF($B$15=DATOS!$B$4,'TRATAMIENTO RESIDUOS'!C58,IF($B$15=DATOS!$B$5,'PRETRATAMIENTO FRUTAS'!C64,IF($B$15=DATOS!$B$6,'GENERACIÓN BIOGÁS'!C58," "))))</f>
        <v>0</v>
      </c>
      <c r="B74" s="98">
        <f>IF($B$15=DATOS!$B$3,EXTRACCIÓN!D58,IF($B$15=DATOS!$B$4,'TRATAMIENTO RESIDUOS'!D58,IF($B$15=DATOS!$B$5,'PRETRATAMIENTO FRUTAS'!D64,IF($B$15=DATOS!$B$6,'GENERACIÓN BIOGÁS'!D58," "))))</f>
        <v>0</v>
      </c>
      <c r="C74" s="98">
        <f>IF($B$15=DATOS!$B$3,EXTRACCIÓN!E58,IF($B$15=DATOS!$B$4,'TRATAMIENTO RESIDUOS'!E58,IF($B$15=DATOS!$B$5,'PRETRATAMIENTO FRUTAS'!E64,IF($B$15=DATOS!$B$6,'GENERACIÓN BIOGÁS'!E58," "))))</f>
        <v>0</v>
      </c>
      <c r="D74" s="98">
        <f>IF($B$15=DATOS!$B$3,EXTRACCIÓN!F58,IF($B$15=DATOS!$B$4,'TRATAMIENTO RESIDUOS'!F58,IF($B$15=DATOS!$B$5,'PRETRATAMIENTO FRUTAS'!F64,IF($B$15=DATOS!$B$6,'GENERACIÓN BIOGÁS'!F58," "))))</f>
        <v>0</v>
      </c>
      <c r="E74" s="98">
        <f>IF($B$15=DATOS!$B$3,EXTRACCIÓN!G58,IF($B$15=DATOS!$B$4,'TRATAMIENTO RESIDUOS'!G58,IF($B$15=DATOS!$B$5,'PRETRATAMIENTO FRUTAS'!G64,IF($B$15=DATOS!$B$6,'GENERACIÓN BIOGÁS'!G58," "))))</f>
        <v>0</v>
      </c>
      <c r="F74" s="98">
        <f>IF($B$15=DATOS!$B$3,EXTRACCIÓN!H58,IF($B$15=DATOS!$B$4,'TRATAMIENTO RESIDUOS'!H58,IF($B$15=DATOS!$B$5,'PRETRATAMIENTO FRUTAS'!H64,IF($B$15=DATOS!$B$6,'GENERACIÓN BIOGÁS'!H58," "))))</f>
        <v>0</v>
      </c>
      <c r="G74" s="98">
        <f>IF($B$15=DATOS!$B$3,EXTRACCIÓN!I58,IF($B$15=DATOS!$B$4,'TRATAMIENTO RESIDUOS'!I58,IF($B$15=DATOS!$B$5,'PRETRATAMIENTO FRUTAS'!I64,IF($B$15=DATOS!$B$6,'GENERACIÓN BIOGÁS'!I58," "))))</f>
        <v>0</v>
      </c>
      <c r="H74" s="98">
        <f>IF($B$15=DATOS!$B$3,EXTRACCIÓN!J58,IF($B$15=DATOS!$B$4,'TRATAMIENTO RESIDUOS'!J58,IF($B$15=DATOS!$B$5,'PRETRATAMIENTO FRUTAS'!J64,IF($B$15=DATOS!$B$6,'GENERACIÓN BIOGÁS'!J58," "))))</f>
        <v>0</v>
      </c>
      <c r="I74" s="98">
        <f>IF($B$15=DATOS!$B$3,EXTRACCIÓN!K58,IF($B$15=DATOS!$B$4,'TRATAMIENTO RESIDUOS'!K58,IF($B$15=DATOS!$B$5,'PRETRATAMIENTO FRUTAS'!K64,IF($B$15=DATOS!$B$6,'GENERACIÓN BIOGÁS'!K58," "))))</f>
        <v>0</v>
      </c>
      <c r="J74" s="98">
        <f>IF($B$15=DATOS!$B$3,EXTRACCIÓN!L58,IF($B$15=DATOS!$B$4,'TRATAMIENTO RESIDUOS'!L58,IF($B$15=DATOS!$B$5,'PRETRATAMIENTO FRUTAS'!L64,IF($B$15=DATOS!$B$6,'GENERACIÓN BIOGÁS'!L58," "))))</f>
        <v>0</v>
      </c>
      <c r="K74" s="98">
        <f>IF($B$15=DATOS!$B$3,EXTRACCIÓN!M58,IF($B$15=DATOS!$B$4,'TRATAMIENTO RESIDUOS'!M58,IF($B$15=DATOS!$B$5,'PRETRATAMIENTO FRUTAS'!M64,IF($B$15=DATOS!$B$6,'GENERACIÓN BIOGÁS'!M58," "))))</f>
        <v>0</v>
      </c>
      <c r="L74" s="98">
        <f>IF($B$15=DATOS!$B$3,EXTRACCIÓN!N58,IF($B$15=DATOS!$B$4,'TRATAMIENTO RESIDUOS'!N58,IF($B$15=DATOS!$B$5,'PRETRATAMIENTO FRUTAS'!N64,IF($B$15=DATOS!$B$6,'GENERACIÓN BIOGÁS'!N58," "))))</f>
        <v>0</v>
      </c>
      <c r="M74" s="98">
        <f>IF($B$15=DATOS!$B$3,EXTRACCIÓN!O58,IF($B$15=DATOS!$B$4,'TRATAMIENTO RESIDUOS'!O58,IF($B$15=DATOS!$B$5,'PRETRATAMIENTO FRUTAS'!O64,IF($B$15=DATOS!$B$6,'GENERACIÓN BIOGÁS'!O58," "))))</f>
        <v>0</v>
      </c>
      <c r="N74" s="98">
        <f>IF($B$15=DATOS!$B$3,EXTRACCIÓN!P58,IF($B$15=DATOS!$B$4,'TRATAMIENTO RESIDUOS'!P58,IF($B$15=DATOS!$B$5,'PRETRATAMIENTO FRUTAS'!P64,IF($B$15=DATOS!$B$6,'GENERACIÓN BIOGÁS'!P58," "))))</f>
        <v>0</v>
      </c>
      <c r="O74" s="98">
        <f>IF($B$15=DATOS!$B$3,EXTRACCIÓN!Q58,IF($B$15=DATOS!$B$4,'TRATAMIENTO RESIDUOS'!Q58,IF($B$15=DATOS!$B$5,'PRETRATAMIENTO FRUTAS'!Q64,IF($B$15=DATOS!$B$6,'GENERACIÓN BIOGÁS'!Q58," "))))</f>
        <v>0</v>
      </c>
      <c r="P74" s="98">
        <f>IF($B$15=DATOS!$B$3,EXTRACCIÓN!R58,IF($B$15=DATOS!$B$4,'TRATAMIENTO RESIDUOS'!R58,IF($B$15=DATOS!$B$5,'PRETRATAMIENTO FRUTAS'!R64,IF($B$15=DATOS!$B$6,'GENERACIÓN BIOGÁS'!R58," "))))</f>
        <v>0</v>
      </c>
      <c r="Q74" s="98">
        <f>IF($B$15=DATOS!$B$3,EXTRACCIÓN!S58,IF($B$15=DATOS!$B$4,'TRATAMIENTO RESIDUOS'!S58,IF($B$15=DATOS!$B$5,'PRETRATAMIENTO FRUTAS'!S64,IF($B$15=DATOS!$B$6,'GENERACIÓN BIOGÁS'!S58," "))))</f>
        <v>0</v>
      </c>
      <c r="R74" s="98">
        <f>IF($B$15=DATOS!$B$3,EXTRACCIÓN!T58,IF($B$15=DATOS!$B$4,'TRATAMIENTO RESIDUOS'!T58,IF($B$15=DATOS!$B$5,'PRETRATAMIENTO FRUTAS'!T64,IF($B$15=DATOS!$B$6,'GENERACIÓN BIOGÁS'!T58," "))))</f>
        <v>0</v>
      </c>
      <c r="S74" s="98">
        <f>IF($B$15=DATOS!$B$3,EXTRACCIÓN!U58,IF($B$15=DATOS!$B$4,'TRATAMIENTO RESIDUOS'!U58,IF($B$15=DATOS!$B$5,'PRETRATAMIENTO FRUTAS'!U64,IF($B$15=DATOS!$B$6,'GENERACIÓN BIOGÁS'!U58," "))))</f>
        <v>0</v>
      </c>
      <c r="T74" s="98">
        <f>IF($B$15=DATOS!$B$3,EXTRACCIÓN!V58,IF($B$15=DATOS!$B$4,'TRATAMIENTO RESIDUOS'!V58,IF($B$15=DATOS!$B$5,'PRETRATAMIENTO FRUTAS'!V64,IF($B$15=DATOS!$B$6,'GENERACIÓN BIOGÁS'!V58," "))))</f>
        <v>0</v>
      </c>
      <c r="U74" s="98">
        <f>IF($B$15=DATOS!$B$3,EXTRACCIÓN!W58,IF($B$15=DATOS!$B$4,'TRATAMIENTO RESIDUOS'!W58,IF($B$15=DATOS!$B$5,'PRETRATAMIENTO FRUTAS'!W64,IF($B$15=DATOS!$B$6,'GENERACIÓN BIOGÁS'!W58," "))))</f>
        <v>0</v>
      </c>
      <c r="V74" s="98">
        <f>IF($B$15=DATOS!$B$3,EXTRACCIÓN!X58,IF($B$15=DATOS!$B$4,'TRATAMIENTO RESIDUOS'!X58,IF($B$15=DATOS!$B$5,'PRETRATAMIENTO FRUTAS'!X64,IF($B$15=DATOS!$B$6,'GENERACIÓN BIOGÁS'!X58," "))))</f>
        <v>0</v>
      </c>
      <c r="W74" s="98">
        <f>IF($B$15=DATOS!$B$3,EXTRACCIÓN!Y58,IF($B$15=DATOS!$B$4,'TRATAMIENTO RESIDUOS'!Y58,IF($B$15=DATOS!$B$5,'PRETRATAMIENTO FRUTAS'!Y64,IF($B$15=DATOS!$B$6,'GENERACIÓN BIOGÁS'!Y58," "))))</f>
        <v>0</v>
      </c>
      <c r="X74" s="98">
        <f>IF($B$15=DATOS!$B$3,EXTRACCIÓN!Z58,IF($B$15=DATOS!$B$4,'TRATAMIENTO RESIDUOS'!Z58,IF($B$15=DATOS!$B$5,'PRETRATAMIENTO FRUTAS'!Z64,IF($B$15=DATOS!$B$6,'GENERACIÓN BIOGÁS'!Z58," "))))</f>
        <v>0</v>
      </c>
      <c r="Y74" s="98">
        <f>IF($B$15=DATOS!$B$3,EXTRACCIÓN!AA58,IF($B$15=DATOS!$B$4,'TRATAMIENTO RESIDUOS'!AA58,IF($B$15=DATOS!$B$5,'PRETRATAMIENTO FRUTAS'!AA64,IF($B$15=DATOS!$B$6,'GENERACIÓN BIOGÁS'!AA58," "))))</f>
        <v>0</v>
      </c>
      <c r="Z74" s="98">
        <f>IF($B$15=DATOS!$B$3,EXTRACCIÓN!AB58,IF($B$15=DATOS!$B$4,'TRATAMIENTO RESIDUOS'!AB58,IF($B$15=DATOS!$B$5,'PRETRATAMIENTO FRUTAS'!AB64,IF($B$15=DATOS!$B$6,'GENERACIÓN BIOGÁS'!AB58," "))))</f>
        <v>0</v>
      </c>
      <c r="AA74" s="98">
        <f>IF($B$15=DATOS!$B$3,EXTRACCIÓN!AC58,IF($B$15=DATOS!$B$4,'TRATAMIENTO RESIDUOS'!AC58,IF($B$15=DATOS!$B$5,'PRETRATAMIENTO FRUTAS'!AC64,IF($B$15=DATOS!$B$6,'GENERACIÓN BIOGÁS'!AC58," "))))</f>
        <v>0</v>
      </c>
      <c r="AB74" s="98">
        <f>IF($B$15=DATOS!$B$3,EXTRACCIÓN!AD58,IF($B$15=DATOS!$B$4,'TRATAMIENTO RESIDUOS'!AD58,IF($B$15=DATOS!$B$5,'PRETRATAMIENTO FRUTAS'!AD64,IF($B$15=DATOS!$B$6,'GENERACIÓN BIOGÁS'!AD58," "))))</f>
        <v>0</v>
      </c>
      <c r="AC74" s="98">
        <f>IF($B$15=DATOS!$B$3,EXTRACCIÓN!AE58,IF($B$15=DATOS!$B$4,'TRATAMIENTO RESIDUOS'!AE58,IF($B$15=DATOS!$B$5,'PRETRATAMIENTO FRUTAS'!AE64,IF($B$15=DATOS!$B$6,'GENERACIÓN BIOGÁS'!AE58," "))))</f>
        <v>0</v>
      </c>
      <c r="AD74" s="98">
        <f>IF($B$15=DATOS!$B$3,EXTRACCIÓN!AF58,IF($B$15=DATOS!$B$4,'TRATAMIENTO RESIDUOS'!AF58,IF($B$15=DATOS!$B$5,'PRETRATAMIENTO FRUTAS'!AF64,IF($B$15=DATOS!$B$6,'GENERACIÓN BIOGÁS'!AF58," "))))</f>
        <v>0</v>
      </c>
      <c r="AE74" s="98">
        <f>IF($B$15=DATOS!$B$3,EXTRACCIÓN!AG58,IF($B$15=DATOS!$B$4,'TRATAMIENTO RESIDUOS'!AG58,IF($B$15=DATOS!$B$5,'PRETRATAMIENTO FRUTAS'!AG64,IF($B$15=DATOS!$B$6,'GENERACIÓN BIOGÁS'!AG58," "))))</f>
        <v>0</v>
      </c>
      <c r="AF74" s="78" t="str">
        <f>IF($B$15=DATOS!$B$3,EXTRACCIÓN!AH58,IF($B$15=DATOS!$B$4,'TRATAMIENTO RESIDUOS'!AH58,IF($B$15=DATOS!$B$5,'PRETRATAMIENTO FRUTAS'!AH64,IF($B$15=DATOS!$B$5,'GENERACIÓN BIOGÁS'!AH58," "))))</f>
        <v xml:space="preserve"> </v>
      </c>
      <c r="AG74" s="78" t="str">
        <f>IF($B$15=DATOS!$B$3,EXTRACCIÓN!AI58,IF($B$15=DATOS!$B$4,'TRATAMIENTO RESIDUOS'!AI58,IF($B$15=DATOS!$B$5,'PRETRATAMIENTO FRUTAS'!AI64,IF($B$15=DATOS!$B$5,'GENERACIÓN BIOGÁS'!AI58," "))))</f>
        <v xml:space="preserve"> </v>
      </c>
      <c r="AH74" s="78" t="str">
        <f>IF($B$15=DATOS!$B$3,EXTRACCIÓN!AJ58,IF($B$15=DATOS!$B$4,'TRATAMIENTO RESIDUOS'!AJ58,IF($B$15=DATOS!$B$5,'PRETRATAMIENTO FRUTAS'!AJ64,IF($B$15=DATOS!$B$5,'GENERACIÓN BIOGÁS'!AJ58," "))))</f>
        <v xml:space="preserve"> </v>
      </c>
    </row>
    <row r="75" spans="1:34" s="77" customFormat="1" ht="45" customHeight="1" x14ac:dyDescent="0.4">
      <c r="A75" s="98">
        <f>IF($B$15=DATOS!$B$3,EXTRACCIÓN!C59,IF($B$15=DATOS!$B$4,'TRATAMIENTO RESIDUOS'!C59,IF($B$15=DATOS!$B$5,'PRETRATAMIENTO FRUTAS'!C65,IF($B$15=DATOS!$B$6,'GENERACIÓN BIOGÁS'!C59," "))))</f>
        <v>0</v>
      </c>
      <c r="B75" s="98">
        <f>IF($B$15=DATOS!$B$3,EXTRACCIÓN!D59,IF($B$15=DATOS!$B$4,'TRATAMIENTO RESIDUOS'!D59,IF($B$15=DATOS!$B$5,'PRETRATAMIENTO FRUTAS'!D65,IF($B$15=DATOS!$B$6,'GENERACIÓN BIOGÁS'!D59," "))))</f>
        <v>0</v>
      </c>
      <c r="C75" s="98">
        <f>IF($B$15=DATOS!$B$3,EXTRACCIÓN!E59,IF($B$15=DATOS!$B$4,'TRATAMIENTO RESIDUOS'!E59,IF($B$15=DATOS!$B$5,'PRETRATAMIENTO FRUTAS'!E65,IF($B$15=DATOS!$B$6,'GENERACIÓN BIOGÁS'!E59," "))))</f>
        <v>0</v>
      </c>
      <c r="D75" s="98">
        <f>IF($B$15=DATOS!$B$3,EXTRACCIÓN!F59,IF($B$15=DATOS!$B$4,'TRATAMIENTO RESIDUOS'!F59,IF($B$15=DATOS!$B$5,'PRETRATAMIENTO FRUTAS'!F65,IF($B$15=DATOS!$B$6,'GENERACIÓN BIOGÁS'!F59," "))))</f>
        <v>0</v>
      </c>
      <c r="E75" s="98">
        <f>IF($B$15=DATOS!$B$3,EXTRACCIÓN!G59,IF($B$15=DATOS!$B$4,'TRATAMIENTO RESIDUOS'!G59,IF($B$15=DATOS!$B$5,'PRETRATAMIENTO FRUTAS'!G65,IF($B$15=DATOS!$B$6,'GENERACIÓN BIOGÁS'!G59," "))))</f>
        <v>0</v>
      </c>
      <c r="F75" s="98">
        <f>IF($B$15=DATOS!$B$3,EXTRACCIÓN!H59,IF($B$15=DATOS!$B$4,'TRATAMIENTO RESIDUOS'!H59,IF($B$15=DATOS!$B$5,'PRETRATAMIENTO FRUTAS'!H65,IF($B$15=DATOS!$B$6,'GENERACIÓN BIOGÁS'!H59," "))))</f>
        <v>0</v>
      </c>
      <c r="G75" s="98">
        <f>IF($B$15=DATOS!$B$3,EXTRACCIÓN!I59,IF($B$15=DATOS!$B$4,'TRATAMIENTO RESIDUOS'!I59,IF($B$15=DATOS!$B$5,'PRETRATAMIENTO FRUTAS'!I65,IF($B$15=DATOS!$B$6,'GENERACIÓN BIOGÁS'!I59," "))))</f>
        <v>0</v>
      </c>
      <c r="H75" s="98">
        <f>IF($B$15=DATOS!$B$3,EXTRACCIÓN!J59,IF($B$15=DATOS!$B$4,'TRATAMIENTO RESIDUOS'!J59,IF($B$15=DATOS!$B$5,'PRETRATAMIENTO FRUTAS'!J65,IF($B$15=DATOS!$B$6,'GENERACIÓN BIOGÁS'!J59," "))))</f>
        <v>0</v>
      </c>
      <c r="I75" s="98">
        <f>IF($B$15=DATOS!$B$3,EXTRACCIÓN!K59,IF($B$15=DATOS!$B$4,'TRATAMIENTO RESIDUOS'!K59,IF($B$15=DATOS!$B$5,'PRETRATAMIENTO FRUTAS'!K65,IF($B$15=DATOS!$B$6,'GENERACIÓN BIOGÁS'!K59," "))))</f>
        <v>0</v>
      </c>
      <c r="J75" s="98">
        <f>IF($B$15=DATOS!$B$3,EXTRACCIÓN!L59,IF($B$15=DATOS!$B$4,'TRATAMIENTO RESIDUOS'!L59,IF($B$15=DATOS!$B$5,'PRETRATAMIENTO FRUTAS'!L65,IF($B$15=DATOS!$B$6,'GENERACIÓN BIOGÁS'!L59," "))))</f>
        <v>0</v>
      </c>
      <c r="K75" s="98">
        <f>IF($B$15=DATOS!$B$3,EXTRACCIÓN!M59,IF($B$15=DATOS!$B$4,'TRATAMIENTO RESIDUOS'!M59,IF($B$15=DATOS!$B$5,'PRETRATAMIENTO FRUTAS'!M65,IF($B$15=DATOS!$B$6,'GENERACIÓN BIOGÁS'!M59," "))))</f>
        <v>0</v>
      </c>
      <c r="L75" s="98">
        <f>IF($B$15=DATOS!$B$3,EXTRACCIÓN!N59,IF($B$15=DATOS!$B$4,'TRATAMIENTO RESIDUOS'!N59,IF($B$15=DATOS!$B$5,'PRETRATAMIENTO FRUTAS'!N65,IF($B$15=DATOS!$B$6,'GENERACIÓN BIOGÁS'!N59," "))))</f>
        <v>0</v>
      </c>
      <c r="M75" s="98">
        <f>IF($B$15=DATOS!$B$3,EXTRACCIÓN!O59,IF($B$15=DATOS!$B$4,'TRATAMIENTO RESIDUOS'!O59,IF($B$15=DATOS!$B$5,'PRETRATAMIENTO FRUTAS'!O65,IF($B$15=DATOS!$B$6,'GENERACIÓN BIOGÁS'!O59," "))))</f>
        <v>0</v>
      </c>
      <c r="N75" s="98">
        <f>IF($B$15=DATOS!$B$3,EXTRACCIÓN!P59,IF($B$15=DATOS!$B$4,'TRATAMIENTO RESIDUOS'!P59,IF($B$15=DATOS!$B$5,'PRETRATAMIENTO FRUTAS'!P65,IF($B$15=DATOS!$B$6,'GENERACIÓN BIOGÁS'!P59," "))))</f>
        <v>0</v>
      </c>
      <c r="O75" s="98">
        <f>IF($B$15=DATOS!$B$3,EXTRACCIÓN!Q59,IF($B$15=DATOS!$B$4,'TRATAMIENTO RESIDUOS'!Q59,IF($B$15=DATOS!$B$5,'PRETRATAMIENTO FRUTAS'!Q65,IF($B$15=DATOS!$B$6,'GENERACIÓN BIOGÁS'!Q59," "))))</f>
        <v>0</v>
      </c>
      <c r="P75" s="98">
        <f>IF($B$15=DATOS!$B$3,EXTRACCIÓN!R59,IF($B$15=DATOS!$B$4,'TRATAMIENTO RESIDUOS'!R59,IF($B$15=DATOS!$B$5,'PRETRATAMIENTO FRUTAS'!R65,IF($B$15=DATOS!$B$6,'GENERACIÓN BIOGÁS'!R59," "))))</f>
        <v>0</v>
      </c>
      <c r="Q75" s="98">
        <f>IF($B$15=DATOS!$B$3,EXTRACCIÓN!S59,IF($B$15=DATOS!$B$4,'TRATAMIENTO RESIDUOS'!S59,IF($B$15=DATOS!$B$5,'PRETRATAMIENTO FRUTAS'!S65,IF($B$15=DATOS!$B$6,'GENERACIÓN BIOGÁS'!S59," "))))</f>
        <v>0</v>
      </c>
      <c r="R75" s="98">
        <f>IF($B$15=DATOS!$B$3,EXTRACCIÓN!T59,IF($B$15=DATOS!$B$4,'TRATAMIENTO RESIDUOS'!T59,IF($B$15=DATOS!$B$5,'PRETRATAMIENTO FRUTAS'!T65,IF($B$15=DATOS!$B$6,'GENERACIÓN BIOGÁS'!T59," "))))</f>
        <v>0</v>
      </c>
      <c r="S75" s="98">
        <f>IF($B$15=DATOS!$B$3,EXTRACCIÓN!U59,IF($B$15=DATOS!$B$4,'TRATAMIENTO RESIDUOS'!U59,IF($B$15=DATOS!$B$5,'PRETRATAMIENTO FRUTAS'!U65,IF($B$15=DATOS!$B$6,'GENERACIÓN BIOGÁS'!U59," "))))</f>
        <v>0</v>
      </c>
      <c r="T75" s="98">
        <f>IF($B$15=DATOS!$B$3,EXTRACCIÓN!V59,IF($B$15=DATOS!$B$4,'TRATAMIENTO RESIDUOS'!V59,IF($B$15=DATOS!$B$5,'PRETRATAMIENTO FRUTAS'!V65,IF($B$15=DATOS!$B$6,'GENERACIÓN BIOGÁS'!V59," "))))</f>
        <v>0</v>
      </c>
      <c r="U75" s="98">
        <f>IF($B$15=DATOS!$B$3,EXTRACCIÓN!W59,IF($B$15=DATOS!$B$4,'TRATAMIENTO RESIDUOS'!W59,IF($B$15=DATOS!$B$5,'PRETRATAMIENTO FRUTAS'!W65,IF($B$15=DATOS!$B$6,'GENERACIÓN BIOGÁS'!W59," "))))</f>
        <v>0</v>
      </c>
      <c r="V75" s="98">
        <f>IF($B$15=DATOS!$B$3,EXTRACCIÓN!X59,IF($B$15=DATOS!$B$4,'TRATAMIENTO RESIDUOS'!X59,IF($B$15=DATOS!$B$5,'PRETRATAMIENTO FRUTAS'!X65,IF($B$15=DATOS!$B$6,'GENERACIÓN BIOGÁS'!X59," "))))</f>
        <v>0</v>
      </c>
      <c r="W75" s="98">
        <f>IF($B$15=DATOS!$B$3,EXTRACCIÓN!Y59,IF($B$15=DATOS!$B$4,'TRATAMIENTO RESIDUOS'!Y59,IF($B$15=DATOS!$B$5,'PRETRATAMIENTO FRUTAS'!Y65,IF($B$15=DATOS!$B$6,'GENERACIÓN BIOGÁS'!Y59," "))))</f>
        <v>0</v>
      </c>
      <c r="X75" s="98">
        <f>IF($B$15=DATOS!$B$3,EXTRACCIÓN!Z59,IF($B$15=DATOS!$B$4,'TRATAMIENTO RESIDUOS'!Z59,IF($B$15=DATOS!$B$5,'PRETRATAMIENTO FRUTAS'!Z65,IF($B$15=DATOS!$B$6,'GENERACIÓN BIOGÁS'!Z59," "))))</f>
        <v>0</v>
      </c>
      <c r="Y75" s="98">
        <f>IF($B$15=DATOS!$B$3,EXTRACCIÓN!AA59,IF($B$15=DATOS!$B$4,'TRATAMIENTO RESIDUOS'!AA59,IF($B$15=DATOS!$B$5,'PRETRATAMIENTO FRUTAS'!AA65,IF($B$15=DATOS!$B$6,'GENERACIÓN BIOGÁS'!AA59," "))))</f>
        <v>0</v>
      </c>
      <c r="Z75" s="98">
        <f>IF($B$15=DATOS!$B$3,EXTRACCIÓN!AB59,IF($B$15=DATOS!$B$4,'TRATAMIENTO RESIDUOS'!AB59,IF($B$15=DATOS!$B$5,'PRETRATAMIENTO FRUTAS'!AB65,IF($B$15=DATOS!$B$6,'GENERACIÓN BIOGÁS'!AB59," "))))</f>
        <v>0</v>
      </c>
      <c r="AA75" s="98">
        <f>IF($B$15=DATOS!$B$3,EXTRACCIÓN!AC59,IF($B$15=DATOS!$B$4,'TRATAMIENTO RESIDUOS'!AC59,IF($B$15=DATOS!$B$5,'PRETRATAMIENTO FRUTAS'!AC65,IF($B$15=DATOS!$B$6,'GENERACIÓN BIOGÁS'!AC59," "))))</f>
        <v>0</v>
      </c>
      <c r="AB75" s="98">
        <f>IF($B$15=DATOS!$B$3,EXTRACCIÓN!AD59,IF($B$15=DATOS!$B$4,'TRATAMIENTO RESIDUOS'!AD59,IF($B$15=DATOS!$B$5,'PRETRATAMIENTO FRUTAS'!AD65,IF($B$15=DATOS!$B$6,'GENERACIÓN BIOGÁS'!AD59," "))))</f>
        <v>0</v>
      </c>
      <c r="AC75" s="98">
        <f>IF($B$15=DATOS!$B$3,EXTRACCIÓN!AE59,IF($B$15=DATOS!$B$4,'TRATAMIENTO RESIDUOS'!AE59,IF($B$15=DATOS!$B$5,'PRETRATAMIENTO FRUTAS'!AE65,IF($B$15=DATOS!$B$6,'GENERACIÓN BIOGÁS'!AE59," "))))</f>
        <v>0</v>
      </c>
      <c r="AD75" s="98">
        <f>IF($B$15=DATOS!$B$3,EXTRACCIÓN!AF59,IF($B$15=DATOS!$B$4,'TRATAMIENTO RESIDUOS'!AF59,IF($B$15=DATOS!$B$5,'PRETRATAMIENTO FRUTAS'!AF65,IF($B$15=DATOS!$B$6,'GENERACIÓN BIOGÁS'!AF59," "))))</f>
        <v>0</v>
      </c>
      <c r="AE75" s="98">
        <f>IF($B$15=DATOS!$B$3,EXTRACCIÓN!AG59,IF($B$15=DATOS!$B$4,'TRATAMIENTO RESIDUOS'!AG59,IF($B$15=DATOS!$B$5,'PRETRATAMIENTO FRUTAS'!AG65,IF($B$15=DATOS!$B$6,'GENERACIÓN BIOGÁS'!AG59," "))))</f>
        <v>0</v>
      </c>
      <c r="AF75" s="78" t="str">
        <f>IF($B$15=DATOS!$B$3,EXTRACCIÓN!AH59,IF($B$15=DATOS!$B$4,'TRATAMIENTO RESIDUOS'!AH59,IF($B$15=DATOS!$B$5,'PRETRATAMIENTO FRUTAS'!AH65,IF($B$15=DATOS!$B$5,'GENERACIÓN BIOGÁS'!AH59," "))))</f>
        <v xml:space="preserve"> </v>
      </c>
      <c r="AG75" s="78" t="str">
        <f>IF($B$15=DATOS!$B$3,EXTRACCIÓN!AI59,IF($B$15=DATOS!$B$4,'TRATAMIENTO RESIDUOS'!AI59,IF($B$15=DATOS!$B$5,'PRETRATAMIENTO FRUTAS'!AI65,IF($B$15=DATOS!$B$5,'GENERACIÓN BIOGÁS'!AI59," "))))</f>
        <v xml:space="preserve"> </v>
      </c>
      <c r="AH75" s="78" t="str">
        <f>IF($B$15=DATOS!$B$3,EXTRACCIÓN!AJ59,IF($B$15=DATOS!$B$4,'TRATAMIENTO RESIDUOS'!AJ59,IF($B$15=DATOS!$B$5,'PRETRATAMIENTO FRUTAS'!AJ65,IF($B$15=DATOS!$B$5,'GENERACIÓN BIOGÁS'!AJ59," "))))</f>
        <v xml:space="preserve"> </v>
      </c>
    </row>
    <row r="76" spans="1:34" s="77" customFormat="1" ht="45" customHeight="1" x14ac:dyDescent="0.4">
      <c r="A76" s="98">
        <f>IF($B$15=DATOS!$B$3,EXTRACCIÓN!C60,IF($B$15=DATOS!$B$4,'TRATAMIENTO RESIDUOS'!C60,IF($B$15=DATOS!$B$5,'PRETRATAMIENTO FRUTAS'!C66,IF($B$15=DATOS!$B$6,'GENERACIÓN BIOGÁS'!C60," "))))</f>
        <v>0</v>
      </c>
      <c r="B76" s="98">
        <f>IF($B$15=DATOS!$B$3,EXTRACCIÓN!D60,IF($B$15=DATOS!$B$4,'TRATAMIENTO RESIDUOS'!D60,IF($B$15=DATOS!$B$5,'PRETRATAMIENTO FRUTAS'!D66,IF($B$15=DATOS!$B$6,'GENERACIÓN BIOGÁS'!D60," "))))</f>
        <v>0</v>
      </c>
      <c r="C76" s="98">
        <f>IF($B$15=DATOS!$B$3,EXTRACCIÓN!E60,IF($B$15=DATOS!$B$4,'TRATAMIENTO RESIDUOS'!E60,IF($B$15=DATOS!$B$5,'PRETRATAMIENTO FRUTAS'!E66,IF($B$15=DATOS!$B$6,'GENERACIÓN BIOGÁS'!E60," "))))</f>
        <v>0</v>
      </c>
      <c r="D76" s="98">
        <f>IF($B$15=DATOS!$B$3,EXTRACCIÓN!F60,IF($B$15=DATOS!$B$4,'TRATAMIENTO RESIDUOS'!F60,IF($B$15=DATOS!$B$5,'PRETRATAMIENTO FRUTAS'!F66,IF($B$15=DATOS!$B$6,'GENERACIÓN BIOGÁS'!F60," "))))</f>
        <v>0</v>
      </c>
      <c r="E76" s="98">
        <f>IF($B$15=DATOS!$B$3,EXTRACCIÓN!G60,IF($B$15=DATOS!$B$4,'TRATAMIENTO RESIDUOS'!G60,IF($B$15=DATOS!$B$5,'PRETRATAMIENTO FRUTAS'!G66,IF($B$15=DATOS!$B$6,'GENERACIÓN BIOGÁS'!G60," "))))</f>
        <v>0</v>
      </c>
      <c r="F76" s="98">
        <f>IF($B$15=DATOS!$B$3,EXTRACCIÓN!H60,IF($B$15=DATOS!$B$4,'TRATAMIENTO RESIDUOS'!H60,IF($B$15=DATOS!$B$5,'PRETRATAMIENTO FRUTAS'!H66,IF($B$15=DATOS!$B$6,'GENERACIÓN BIOGÁS'!H60," "))))</f>
        <v>0</v>
      </c>
      <c r="G76" s="98">
        <f>IF($B$15=DATOS!$B$3,EXTRACCIÓN!I60,IF($B$15=DATOS!$B$4,'TRATAMIENTO RESIDUOS'!I60,IF($B$15=DATOS!$B$5,'PRETRATAMIENTO FRUTAS'!I66,IF($B$15=DATOS!$B$6,'GENERACIÓN BIOGÁS'!I60," "))))</f>
        <v>0</v>
      </c>
      <c r="H76" s="98">
        <f>IF($B$15=DATOS!$B$3,EXTRACCIÓN!J60,IF($B$15=DATOS!$B$4,'TRATAMIENTO RESIDUOS'!J60,IF($B$15=DATOS!$B$5,'PRETRATAMIENTO FRUTAS'!J66,IF($B$15=DATOS!$B$6,'GENERACIÓN BIOGÁS'!J60," "))))</f>
        <v>0</v>
      </c>
      <c r="I76" s="98">
        <f>IF($B$15=DATOS!$B$3,EXTRACCIÓN!K60,IF($B$15=DATOS!$B$4,'TRATAMIENTO RESIDUOS'!K60,IF($B$15=DATOS!$B$5,'PRETRATAMIENTO FRUTAS'!K66,IF($B$15=DATOS!$B$6,'GENERACIÓN BIOGÁS'!K60," "))))</f>
        <v>0</v>
      </c>
      <c r="J76" s="98">
        <f>IF($B$15=DATOS!$B$3,EXTRACCIÓN!L60,IF($B$15=DATOS!$B$4,'TRATAMIENTO RESIDUOS'!L60,IF($B$15=DATOS!$B$5,'PRETRATAMIENTO FRUTAS'!L66,IF($B$15=DATOS!$B$6,'GENERACIÓN BIOGÁS'!L60," "))))</f>
        <v>0</v>
      </c>
      <c r="K76" s="98">
        <f>IF($B$15=DATOS!$B$3,EXTRACCIÓN!M60,IF($B$15=DATOS!$B$4,'TRATAMIENTO RESIDUOS'!M60,IF($B$15=DATOS!$B$5,'PRETRATAMIENTO FRUTAS'!M66,IF($B$15=DATOS!$B$6,'GENERACIÓN BIOGÁS'!M60," "))))</f>
        <v>0</v>
      </c>
      <c r="L76" s="98">
        <f>IF($B$15=DATOS!$B$3,EXTRACCIÓN!N60,IF($B$15=DATOS!$B$4,'TRATAMIENTO RESIDUOS'!N60,IF($B$15=DATOS!$B$5,'PRETRATAMIENTO FRUTAS'!N66,IF($B$15=DATOS!$B$6,'GENERACIÓN BIOGÁS'!N60," "))))</f>
        <v>0</v>
      </c>
      <c r="M76" s="98">
        <f>IF($B$15=DATOS!$B$3,EXTRACCIÓN!O60,IF($B$15=DATOS!$B$4,'TRATAMIENTO RESIDUOS'!O60,IF($B$15=DATOS!$B$5,'PRETRATAMIENTO FRUTAS'!O66,IF($B$15=DATOS!$B$6,'GENERACIÓN BIOGÁS'!O60," "))))</f>
        <v>0</v>
      </c>
      <c r="N76" s="98">
        <f>IF($B$15=DATOS!$B$3,EXTRACCIÓN!P60,IF($B$15=DATOS!$B$4,'TRATAMIENTO RESIDUOS'!P60,IF($B$15=DATOS!$B$5,'PRETRATAMIENTO FRUTAS'!P66,IF($B$15=DATOS!$B$6,'GENERACIÓN BIOGÁS'!P60," "))))</f>
        <v>0</v>
      </c>
      <c r="O76" s="98">
        <f>IF($B$15=DATOS!$B$3,EXTRACCIÓN!Q60,IF($B$15=DATOS!$B$4,'TRATAMIENTO RESIDUOS'!Q60,IF($B$15=DATOS!$B$5,'PRETRATAMIENTO FRUTAS'!Q66,IF($B$15=DATOS!$B$6,'GENERACIÓN BIOGÁS'!Q60," "))))</f>
        <v>0</v>
      </c>
      <c r="P76" s="98">
        <f>IF($B$15=DATOS!$B$3,EXTRACCIÓN!R60,IF($B$15=DATOS!$B$4,'TRATAMIENTO RESIDUOS'!R60,IF($B$15=DATOS!$B$5,'PRETRATAMIENTO FRUTAS'!R66,IF($B$15=DATOS!$B$6,'GENERACIÓN BIOGÁS'!R60," "))))</f>
        <v>0</v>
      </c>
      <c r="Q76" s="98">
        <f>IF($B$15=DATOS!$B$3,EXTRACCIÓN!S60,IF($B$15=DATOS!$B$4,'TRATAMIENTO RESIDUOS'!S60,IF($B$15=DATOS!$B$5,'PRETRATAMIENTO FRUTAS'!S66,IF($B$15=DATOS!$B$6,'GENERACIÓN BIOGÁS'!S60," "))))</f>
        <v>0</v>
      </c>
      <c r="R76" s="98">
        <f>IF($B$15=DATOS!$B$3,EXTRACCIÓN!T60,IF($B$15=DATOS!$B$4,'TRATAMIENTO RESIDUOS'!T60,IF($B$15=DATOS!$B$5,'PRETRATAMIENTO FRUTAS'!T66,IF($B$15=DATOS!$B$6,'GENERACIÓN BIOGÁS'!T60," "))))</f>
        <v>0</v>
      </c>
      <c r="S76" s="98">
        <f>IF($B$15=DATOS!$B$3,EXTRACCIÓN!U60,IF($B$15=DATOS!$B$4,'TRATAMIENTO RESIDUOS'!U60,IF($B$15=DATOS!$B$5,'PRETRATAMIENTO FRUTAS'!U66,IF($B$15=DATOS!$B$6,'GENERACIÓN BIOGÁS'!U60," "))))</f>
        <v>0</v>
      </c>
      <c r="T76" s="98">
        <f>IF($B$15=DATOS!$B$3,EXTRACCIÓN!V60,IF($B$15=DATOS!$B$4,'TRATAMIENTO RESIDUOS'!V60,IF($B$15=DATOS!$B$5,'PRETRATAMIENTO FRUTAS'!V66,IF($B$15=DATOS!$B$6,'GENERACIÓN BIOGÁS'!V60," "))))</f>
        <v>0</v>
      </c>
      <c r="U76" s="98">
        <f>IF($B$15=DATOS!$B$3,EXTRACCIÓN!W60,IF($B$15=DATOS!$B$4,'TRATAMIENTO RESIDUOS'!W60,IF($B$15=DATOS!$B$5,'PRETRATAMIENTO FRUTAS'!W66,IF($B$15=DATOS!$B$6,'GENERACIÓN BIOGÁS'!W60," "))))</f>
        <v>0</v>
      </c>
      <c r="V76" s="98">
        <f>IF($B$15=DATOS!$B$3,EXTRACCIÓN!X60,IF($B$15=DATOS!$B$4,'TRATAMIENTO RESIDUOS'!X60,IF($B$15=DATOS!$B$5,'PRETRATAMIENTO FRUTAS'!X66,IF($B$15=DATOS!$B$6,'GENERACIÓN BIOGÁS'!X60," "))))</f>
        <v>0</v>
      </c>
      <c r="W76" s="98">
        <f>IF($B$15=DATOS!$B$3,EXTRACCIÓN!Y60,IF($B$15=DATOS!$B$4,'TRATAMIENTO RESIDUOS'!Y60,IF($B$15=DATOS!$B$5,'PRETRATAMIENTO FRUTAS'!Y66,IF($B$15=DATOS!$B$6,'GENERACIÓN BIOGÁS'!Y60," "))))</f>
        <v>0</v>
      </c>
      <c r="X76" s="98">
        <f>IF($B$15=DATOS!$B$3,EXTRACCIÓN!Z60,IF($B$15=DATOS!$B$4,'TRATAMIENTO RESIDUOS'!Z60,IF($B$15=DATOS!$B$5,'PRETRATAMIENTO FRUTAS'!Z66,IF($B$15=DATOS!$B$6,'GENERACIÓN BIOGÁS'!Z60," "))))</f>
        <v>0</v>
      </c>
      <c r="Y76" s="98">
        <f>IF($B$15=DATOS!$B$3,EXTRACCIÓN!AA60,IF($B$15=DATOS!$B$4,'TRATAMIENTO RESIDUOS'!AA60,IF($B$15=DATOS!$B$5,'PRETRATAMIENTO FRUTAS'!AA66,IF($B$15=DATOS!$B$6,'GENERACIÓN BIOGÁS'!AA60," "))))</f>
        <v>0</v>
      </c>
      <c r="Z76" s="98">
        <f>IF($B$15=DATOS!$B$3,EXTRACCIÓN!AB60,IF($B$15=DATOS!$B$4,'TRATAMIENTO RESIDUOS'!AB60,IF($B$15=DATOS!$B$5,'PRETRATAMIENTO FRUTAS'!AB66,IF($B$15=DATOS!$B$6,'GENERACIÓN BIOGÁS'!AB60," "))))</f>
        <v>0</v>
      </c>
      <c r="AA76" s="98">
        <f>IF($B$15=DATOS!$B$3,EXTRACCIÓN!AC60,IF($B$15=DATOS!$B$4,'TRATAMIENTO RESIDUOS'!AC60,IF($B$15=DATOS!$B$5,'PRETRATAMIENTO FRUTAS'!AC66,IF($B$15=DATOS!$B$6,'GENERACIÓN BIOGÁS'!AC60," "))))</f>
        <v>0</v>
      </c>
      <c r="AB76" s="98">
        <f>IF($B$15=DATOS!$B$3,EXTRACCIÓN!AD60,IF($B$15=DATOS!$B$4,'TRATAMIENTO RESIDUOS'!AD60,IF($B$15=DATOS!$B$5,'PRETRATAMIENTO FRUTAS'!AD66,IF($B$15=DATOS!$B$6,'GENERACIÓN BIOGÁS'!AD60," "))))</f>
        <v>0</v>
      </c>
      <c r="AC76" s="98">
        <f>IF($B$15=DATOS!$B$3,EXTRACCIÓN!AE60,IF($B$15=DATOS!$B$4,'TRATAMIENTO RESIDUOS'!AE60,IF($B$15=DATOS!$B$5,'PRETRATAMIENTO FRUTAS'!AE66,IF($B$15=DATOS!$B$6,'GENERACIÓN BIOGÁS'!AE60," "))))</f>
        <v>0</v>
      </c>
      <c r="AD76" s="98">
        <f>IF($B$15=DATOS!$B$3,EXTRACCIÓN!AF60,IF($B$15=DATOS!$B$4,'TRATAMIENTO RESIDUOS'!AF60,IF($B$15=DATOS!$B$5,'PRETRATAMIENTO FRUTAS'!AF66,IF($B$15=DATOS!$B$6,'GENERACIÓN BIOGÁS'!AF60," "))))</f>
        <v>0</v>
      </c>
      <c r="AE76" s="98">
        <f>IF($B$15=DATOS!$B$3,EXTRACCIÓN!AG60,IF($B$15=DATOS!$B$4,'TRATAMIENTO RESIDUOS'!AG60,IF($B$15=DATOS!$B$5,'PRETRATAMIENTO FRUTAS'!AG66,IF($B$15=DATOS!$B$6,'GENERACIÓN BIOGÁS'!AG60," "))))</f>
        <v>0</v>
      </c>
      <c r="AF76" s="78" t="str">
        <f>IF($B$15=DATOS!$B$3,EXTRACCIÓN!AH60,IF($B$15=DATOS!$B$4,'TRATAMIENTO RESIDUOS'!AH60,IF($B$15=DATOS!$B$5,'PRETRATAMIENTO FRUTAS'!AH66,IF($B$15=DATOS!$B$5,'GENERACIÓN BIOGÁS'!AH60," "))))</f>
        <v xml:space="preserve"> </v>
      </c>
      <c r="AG76" s="78" t="str">
        <f>IF($B$15=DATOS!$B$3,EXTRACCIÓN!AI60,IF($B$15=DATOS!$B$4,'TRATAMIENTO RESIDUOS'!AI60,IF($B$15=DATOS!$B$5,'PRETRATAMIENTO FRUTAS'!AI66,IF($B$15=DATOS!$B$5,'GENERACIÓN BIOGÁS'!AI60," "))))</f>
        <v xml:space="preserve"> </v>
      </c>
      <c r="AH76" s="78" t="str">
        <f>IF($B$15=DATOS!$B$3,EXTRACCIÓN!AJ60,IF($B$15=DATOS!$B$4,'TRATAMIENTO RESIDUOS'!AJ60,IF($B$15=DATOS!$B$5,'PRETRATAMIENTO FRUTAS'!AJ66,IF($B$15=DATOS!$B$5,'GENERACIÓN BIOGÁS'!AJ60," "))))</f>
        <v xml:space="preserve"> </v>
      </c>
    </row>
    <row r="77" spans="1:34" s="77" customFormat="1" ht="45" customHeight="1" x14ac:dyDescent="0.4">
      <c r="A77" s="98">
        <f>IF($B$15=DATOS!$B$3,EXTRACCIÓN!C61,IF($B$15=DATOS!$B$4,'TRATAMIENTO RESIDUOS'!C61,IF($B$15=DATOS!$B$5,'PRETRATAMIENTO FRUTAS'!C67,IF($B$15=DATOS!$B$6,'GENERACIÓN BIOGÁS'!C61," "))))</f>
        <v>0</v>
      </c>
      <c r="B77" s="98">
        <f>IF($B$15=DATOS!$B$3,EXTRACCIÓN!D61,IF($B$15=DATOS!$B$4,'TRATAMIENTO RESIDUOS'!D61,IF($B$15=DATOS!$B$5,'PRETRATAMIENTO FRUTAS'!D67,IF($B$15=DATOS!$B$6,'GENERACIÓN BIOGÁS'!D61," "))))</f>
        <v>0</v>
      </c>
      <c r="C77" s="98">
        <f>IF($B$15=DATOS!$B$3,EXTRACCIÓN!E61,IF($B$15=DATOS!$B$4,'TRATAMIENTO RESIDUOS'!E61,IF($B$15=DATOS!$B$5,'PRETRATAMIENTO FRUTAS'!E67,IF($B$15=DATOS!$B$6,'GENERACIÓN BIOGÁS'!E61," "))))</f>
        <v>0</v>
      </c>
      <c r="D77" s="98">
        <f>IF($B$15=DATOS!$B$3,EXTRACCIÓN!F61,IF($B$15=DATOS!$B$4,'TRATAMIENTO RESIDUOS'!F61,IF($B$15=DATOS!$B$5,'PRETRATAMIENTO FRUTAS'!F67,IF($B$15=DATOS!$B$6,'GENERACIÓN BIOGÁS'!F61," "))))</f>
        <v>0</v>
      </c>
      <c r="E77" s="98">
        <f>IF($B$15=DATOS!$B$3,EXTRACCIÓN!G61,IF($B$15=DATOS!$B$4,'TRATAMIENTO RESIDUOS'!G61,IF($B$15=DATOS!$B$5,'PRETRATAMIENTO FRUTAS'!G67,IF($B$15=DATOS!$B$6,'GENERACIÓN BIOGÁS'!G61," "))))</f>
        <v>0</v>
      </c>
      <c r="F77" s="98">
        <f>IF($B$15=DATOS!$B$3,EXTRACCIÓN!H61,IF($B$15=DATOS!$B$4,'TRATAMIENTO RESIDUOS'!H61,IF($B$15=DATOS!$B$5,'PRETRATAMIENTO FRUTAS'!H67,IF($B$15=DATOS!$B$6,'GENERACIÓN BIOGÁS'!H61," "))))</f>
        <v>0</v>
      </c>
      <c r="G77" s="98">
        <f>IF($B$15=DATOS!$B$3,EXTRACCIÓN!I61,IF($B$15=DATOS!$B$4,'TRATAMIENTO RESIDUOS'!I61,IF($B$15=DATOS!$B$5,'PRETRATAMIENTO FRUTAS'!I67,IF($B$15=DATOS!$B$6,'GENERACIÓN BIOGÁS'!I61," "))))</f>
        <v>0</v>
      </c>
      <c r="H77" s="98">
        <f>IF($B$15=DATOS!$B$3,EXTRACCIÓN!J61,IF($B$15=DATOS!$B$4,'TRATAMIENTO RESIDUOS'!J61,IF($B$15=DATOS!$B$5,'PRETRATAMIENTO FRUTAS'!J67,IF($B$15=DATOS!$B$6,'GENERACIÓN BIOGÁS'!J61," "))))</f>
        <v>0</v>
      </c>
      <c r="I77" s="98">
        <f>IF($B$15=DATOS!$B$3,EXTRACCIÓN!K61,IF($B$15=DATOS!$B$4,'TRATAMIENTO RESIDUOS'!K61,IF($B$15=DATOS!$B$5,'PRETRATAMIENTO FRUTAS'!K67,IF($B$15=DATOS!$B$6,'GENERACIÓN BIOGÁS'!K61," "))))</f>
        <v>0</v>
      </c>
      <c r="J77" s="98">
        <f>IF($B$15=DATOS!$B$3,EXTRACCIÓN!L61,IF($B$15=DATOS!$B$4,'TRATAMIENTO RESIDUOS'!L61,IF($B$15=DATOS!$B$5,'PRETRATAMIENTO FRUTAS'!L67,IF($B$15=DATOS!$B$6,'GENERACIÓN BIOGÁS'!L61," "))))</f>
        <v>0</v>
      </c>
      <c r="K77" s="98">
        <f>IF($B$15=DATOS!$B$3,EXTRACCIÓN!M61,IF($B$15=DATOS!$B$4,'TRATAMIENTO RESIDUOS'!M61,IF($B$15=DATOS!$B$5,'PRETRATAMIENTO FRUTAS'!M67,IF($B$15=DATOS!$B$6,'GENERACIÓN BIOGÁS'!M61," "))))</f>
        <v>0</v>
      </c>
      <c r="L77" s="98">
        <f>IF($B$15=DATOS!$B$3,EXTRACCIÓN!N61,IF($B$15=DATOS!$B$4,'TRATAMIENTO RESIDUOS'!N61,IF($B$15=DATOS!$B$5,'PRETRATAMIENTO FRUTAS'!N67,IF($B$15=DATOS!$B$6,'GENERACIÓN BIOGÁS'!N61," "))))</f>
        <v>0</v>
      </c>
      <c r="M77" s="98">
        <f>IF($B$15=DATOS!$B$3,EXTRACCIÓN!O61,IF($B$15=DATOS!$B$4,'TRATAMIENTO RESIDUOS'!O61,IF($B$15=DATOS!$B$5,'PRETRATAMIENTO FRUTAS'!O67,IF($B$15=DATOS!$B$6,'GENERACIÓN BIOGÁS'!O61," "))))</f>
        <v>0</v>
      </c>
      <c r="N77" s="98">
        <f>IF($B$15=DATOS!$B$3,EXTRACCIÓN!P61,IF($B$15=DATOS!$B$4,'TRATAMIENTO RESIDUOS'!P61,IF($B$15=DATOS!$B$5,'PRETRATAMIENTO FRUTAS'!P67,IF($B$15=DATOS!$B$6,'GENERACIÓN BIOGÁS'!P61," "))))</f>
        <v>0</v>
      </c>
      <c r="O77" s="98">
        <f>IF($B$15=DATOS!$B$3,EXTRACCIÓN!Q61,IF($B$15=DATOS!$B$4,'TRATAMIENTO RESIDUOS'!Q61,IF($B$15=DATOS!$B$5,'PRETRATAMIENTO FRUTAS'!Q67,IF($B$15=DATOS!$B$6,'GENERACIÓN BIOGÁS'!Q61," "))))</f>
        <v>0</v>
      </c>
      <c r="P77" s="98">
        <f>IF($B$15=DATOS!$B$3,EXTRACCIÓN!R61,IF($B$15=DATOS!$B$4,'TRATAMIENTO RESIDUOS'!R61,IF($B$15=DATOS!$B$5,'PRETRATAMIENTO FRUTAS'!R67,IF($B$15=DATOS!$B$6,'GENERACIÓN BIOGÁS'!R61," "))))</f>
        <v>0</v>
      </c>
      <c r="Q77" s="98">
        <f>IF($B$15=DATOS!$B$3,EXTRACCIÓN!S61,IF($B$15=DATOS!$B$4,'TRATAMIENTO RESIDUOS'!S61,IF($B$15=DATOS!$B$5,'PRETRATAMIENTO FRUTAS'!S67,IF($B$15=DATOS!$B$6,'GENERACIÓN BIOGÁS'!S61," "))))</f>
        <v>0</v>
      </c>
      <c r="R77" s="98">
        <f>IF($B$15=DATOS!$B$3,EXTRACCIÓN!T61,IF($B$15=DATOS!$B$4,'TRATAMIENTO RESIDUOS'!T61,IF($B$15=DATOS!$B$5,'PRETRATAMIENTO FRUTAS'!T67,IF($B$15=DATOS!$B$6,'GENERACIÓN BIOGÁS'!T61," "))))</f>
        <v>0</v>
      </c>
      <c r="S77" s="98">
        <f>IF($B$15=DATOS!$B$3,EXTRACCIÓN!U61,IF($B$15=DATOS!$B$4,'TRATAMIENTO RESIDUOS'!U61,IF($B$15=DATOS!$B$5,'PRETRATAMIENTO FRUTAS'!U67,IF($B$15=DATOS!$B$6,'GENERACIÓN BIOGÁS'!U61," "))))</f>
        <v>0</v>
      </c>
      <c r="T77" s="98">
        <f>IF($B$15=DATOS!$B$3,EXTRACCIÓN!V61,IF($B$15=DATOS!$B$4,'TRATAMIENTO RESIDUOS'!V61,IF($B$15=DATOS!$B$5,'PRETRATAMIENTO FRUTAS'!V67,IF($B$15=DATOS!$B$6,'GENERACIÓN BIOGÁS'!V61," "))))</f>
        <v>0</v>
      </c>
      <c r="U77" s="98">
        <f>IF($B$15=DATOS!$B$3,EXTRACCIÓN!W61,IF($B$15=DATOS!$B$4,'TRATAMIENTO RESIDUOS'!W61,IF($B$15=DATOS!$B$5,'PRETRATAMIENTO FRUTAS'!W67,IF($B$15=DATOS!$B$6,'GENERACIÓN BIOGÁS'!W61," "))))</f>
        <v>0</v>
      </c>
      <c r="V77" s="98">
        <f>IF($B$15=DATOS!$B$3,EXTRACCIÓN!X61,IF($B$15=DATOS!$B$4,'TRATAMIENTO RESIDUOS'!X61,IF($B$15=DATOS!$B$5,'PRETRATAMIENTO FRUTAS'!X67,IF($B$15=DATOS!$B$6,'GENERACIÓN BIOGÁS'!X61," "))))</f>
        <v>0</v>
      </c>
      <c r="W77" s="98">
        <f>IF($B$15=DATOS!$B$3,EXTRACCIÓN!Y61,IF($B$15=DATOS!$B$4,'TRATAMIENTO RESIDUOS'!Y61,IF($B$15=DATOS!$B$5,'PRETRATAMIENTO FRUTAS'!Y67,IF($B$15=DATOS!$B$6,'GENERACIÓN BIOGÁS'!Y61," "))))</f>
        <v>0</v>
      </c>
      <c r="X77" s="98">
        <f>IF($B$15=DATOS!$B$3,EXTRACCIÓN!Z61,IF($B$15=DATOS!$B$4,'TRATAMIENTO RESIDUOS'!Z61,IF($B$15=DATOS!$B$5,'PRETRATAMIENTO FRUTAS'!Z67,IF($B$15=DATOS!$B$6,'GENERACIÓN BIOGÁS'!Z61," "))))</f>
        <v>0</v>
      </c>
      <c r="Y77" s="98">
        <f>IF($B$15=DATOS!$B$3,EXTRACCIÓN!AA61,IF($B$15=DATOS!$B$4,'TRATAMIENTO RESIDUOS'!AA61,IF($B$15=DATOS!$B$5,'PRETRATAMIENTO FRUTAS'!AA67,IF($B$15=DATOS!$B$6,'GENERACIÓN BIOGÁS'!AA61," "))))</f>
        <v>0</v>
      </c>
      <c r="Z77" s="98">
        <f>IF($B$15=DATOS!$B$3,EXTRACCIÓN!AB61,IF($B$15=DATOS!$B$4,'TRATAMIENTO RESIDUOS'!AB61,IF($B$15=DATOS!$B$5,'PRETRATAMIENTO FRUTAS'!AB67,IF($B$15=DATOS!$B$6,'GENERACIÓN BIOGÁS'!AB61," "))))</f>
        <v>0</v>
      </c>
      <c r="AA77" s="98">
        <f>IF($B$15=DATOS!$B$3,EXTRACCIÓN!AC61,IF($B$15=DATOS!$B$4,'TRATAMIENTO RESIDUOS'!AC61,IF($B$15=DATOS!$B$5,'PRETRATAMIENTO FRUTAS'!AC67,IF($B$15=DATOS!$B$6,'GENERACIÓN BIOGÁS'!AC61," "))))</f>
        <v>0</v>
      </c>
      <c r="AB77" s="98">
        <f>IF($B$15=DATOS!$B$3,EXTRACCIÓN!AD61,IF($B$15=DATOS!$B$4,'TRATAMIENTO RESIDUOS'!AD61,IF($B$15=DATOS!$B$5,'PRETRATAMIENTO FRUTAS'!AD67,IF($B$15=DATOS!$B$6,'GENERACIÓN BIOGÁS'!AD61," "))))</f>
        <v>0</v>
      </c>
      <c r="AC77" s="98">
        <f>IF($B$15=DATOS!$B$3,EXTRACCIÓN!AE61,IF($B$15=DATOS!$B$4,'TRATAMIENTO RESIDUOS'!AE61,IF($B$15=DATOS!$B$5,'PRETRATAMIENTO FRUTAS'!AE67,IF($B$15=DATOS!$B$6,'GENERACIÓN BIOGÁS'!AE61," "))))</f>
        <v>0</v>
      </c>
      <c r="AD77" s="98">
        <f>IF($B$15=DATOS!$B$3,EXTRACCIÓN!AF61,IF($B$15=DATOS!$B$4,'TRATAMIENTO RESIDUOS'!AF61,IF($B$15=DATOS!$B$5,'PRETRATAMIENTO FRUTAS'!AF67,IF($B$15=DATOS!$B$6,'GENERACIÓN BIOGÁS'!AF61," "))))</f>
        <v>0</v>
      </c>
      <c r="AE77" s="98">
        <f>IF($B$15=DATOS!$B$3,EXTRACCIÓN!AG61,IF($B$15=DATOS!$B$4,'TRATAMIENTO RESIDUOS'!AG61,IF($B$15=DATOS!$B$5,'PRETRATAMIENTO FRUTAS'!AG67,IF($B$15=DATOS!$B$6,'GENERACIÓN BIOGÁS'!AG61," "))))</f>
        <v>0</v>
      </c>
      <c r="AF77" s="78" t="str">
        <f>IF($B$15=DATOS!$B$3,EXTRACCIÓN!AH61,IF($B$15=DATOS!$B$4,'TRATAMIENTO RESIDUOS'!AH61,IF($B$15=DATOS!$B$5,'PRETRATAMIENTO FRUTAS'!AH67,IF($B$15=DATOS!$B$5,'GENERACIÓN BIOGÁS'!AH61," "))))</f>
        <v xml:space="preserve"> </v>
      </c>
      <c r="AG77" s="78" t="str">
        <f>IF($B$15=DATOS!$B$3,EXTRACCIÓN!AI61,IF($B$15=DATOS!$B$4,'TRATAMIENTO RESIDUOS'!AI61,IF($B$15=DATOS!$B$5,'PRETRATAMIENTO FRUTAS'!AI67,IF($B$15=DATOS!$B$5,'GENERACIÓN BIOGÁS'!AI61," "))))</f>
        <v xml:space="preserve"> </v>
      </c>
      <c r="AH77" s="78" t="str">
        <f>IF($B$15=DATOS!$B$3,EXTRACCIÓN!AJ61,IF($B$15=DATOS!$B$4,'TRATAMIENTO RESIDUOS'!AJ61,IF($B$15=DATOS!$B$5,'PRETRATAMIENTO FRUTAS'!AJ67,IF($B$15=DATOS!$B$5,'GENERACIÓN BIOGÁS'!AJ61," "))))</f>
        <v xml:space="preserve"> </v>
      </c>
    </row>
    <row r="78" spans="1:34" s="77" customFormat="1" ht="45" customHeight="1" x14ac:dyDescent="0.4">
      <c r="A78" s="98">
        <f>IF($B$15=DATOS!$B$3,EXTRACCIÓN!C62,IF($B$15=DATOS!$B$4,'TRATAMIENTO RESIDUOS'!C62,IF($B$15=DATOS!$B$5,'PRETRATAMIENTO FRUTAS'!C68,IF($B$15=DATOS!$B$6,'GENERACIÓN BIOGÁS'!C62," "))))</f>
        <v>0</v>
      </c>
      <c r="B78" s="98">
        <f>IF($B$15=DATOS!$B$3,EXTRACCIÓN!D62,IF($B$15=DATOS!$B$4,'TRATAMIENTO RESIDUOS'!D62,IF($B$15=DATOS!$B$5,'PRETRATAMIENTO FRUTAS'!D68,IF($B$15=DATOS!$B$6,'GENERACIÓN BIOGÁS'!D62," "))))</f>
        <v>0</v>
      </c>
      <c r="C78" s="98">
        <f>IF($B$15=DATOS!$B$3,EXTRACCIÓN!E62,IF($B$15=DATOS!$B$4,'TRATAMIENTO RESIDUOS'!E62,IF($B$15=DATOS!$B$5,'PRETRATAMIENTO FRUTAS'!E68,IF($B$15=DATOS!$B$6,'GENERACIÓN BIOGÁS'!E62," "))))</f>
        <v>0</v>
      </c>
      <c r="D78" s="98">
        <f>IF($B$15=DATOS!$B$3,EXTRACCIÓN!F62,IF($B$15=DATOS!$B$4,'TRATAMIENTO RESIDUOS'!F62,IF($B$15=DATOS!$B$5,'PRETRATAMIENTO FRUTAS'!F68,IF($B$15=DATOS!$B$6,'GENERACIÓN BIOGÁS'!F62," "))))</f>
        <v>0</v>
      </c>
      <c r="E78" s="98">
        <f>IF($B$15=DATOS!$B$3,EXTRACCIÓN!G62,IF($B$15=DATOS!$B$4,'TRATAMIENTO RESIDUOS'!G62,IF($B$15=DATOS!$B$5,'PRETRATAMIENTO FRUTAS'!G68,IF($B$15=DATOS!$B$6,'GENERACIÓN BIOGÁS'!G62," "))))</f>
        <v>0</v>
      </c>
      <c r="F78" s="98">
        <f>IF($B$15=DATOS!$B$3,EXTRACCIÓN!H62,IF($B$15=DATOS!$B$4,'TRATAMIENTO RESIDUOS'!H62,IF($B$15=DATOS!$B$5,'PRETRATAMIENTO FRUTAS'!H68,IF($B$15=DATOS!$B$6,'GENERACIÓN BIOGÁS'!H62," "))))</f>
        <v>0</v>
      </c>
      <c r="G78" s="98">
        <f>IF($B$15=DATOS!$B$3,EXTRACCIÓN!I62,IF($B$15=DATOS!$B$4,'TRATAMIENTO RESIDUOS'!I62,IF($B$15=DATOS!$B$5,'PRETRATAMIENTO FRUTAS'!I68,IF($B$15=DATOS!$B$6,'GENERACIÓN BIOGÁS'!I62," "))))</f>
        <v>0</v>
      </c>
      <c r="H78" s="98">
        <f>IF($B$15=DATOS!$B$3,EXTRACCIÓN!J62,IF($B$15=DATOS!$B$4,'TRATAMIENTO RESIDUOS'!J62,IF($B$15=DATOS!$B$5,'PRETRATAMIENTO FRUTAS'!J68,IF($B$15=DATOS!$B$6,'GENERACIÓN BIOGÁS'!J62," "))))</f>
        <v>0</v>
      </c>
      <c r="I78" s="98">
        <f>IF($B$15=DATOS!$B$3,EXTRACCIÓN!K62,IF($B$15=DATOS!$B$4,'TRATAMIENTO RESIDUOS'!K62,IF($B$15=DATOS!$B$5,'PRETRATAMIENTO FRUTAS'!K68,IF($B$15=DATOS!$B$6,'GENERACIÓN BIOGÁS'!K62," "))))</f>
        <v>0</v>
      </c>
      <c r="J78" s="98">
        <f>IF($B$15=DATOS!$B$3,EXTRACCIÓN!L62,IF($B$15=DATOS!$B$4,'TRATAMIENTO RESIDUOS'!L62,IF($B$15=DATOS!$B$5,'PRETRATAMIENTO FRUTAS'!L68,IF($B$15=DATOS!$B$6,'GENERACIÓN BIOGÁS'!L62," "))))</f>
        <v>0</v>
      </c>
      <c r="K78" s="98">
        <f>IF($B$15=DATOS!$B$3,EXTRACCIÓN!M62,IF($B$15=DATOS!$B$4,'TRATAMIENTO RESIDUOS'!M62,IF($B$15=DATOS!$B$5,'PRETRATAMIENTO FRUTAS'!M68,IF($B$15=DATOS!$B$6,'GENERACIÓN BIOGÁS'!M62," "))))</f>
        <v>0</v>
      </c>
      <c r="L78" s="98">
        <f>IF($B$15=DATOS!$B$3,EXTRACCIÓN!N62,IF($B$15=DATOS!$B$4,'TRATAMIENTO RESIDUOS'!N62,IF($B$15=DATOS!$B$5,'PRETRATAMIENTO FRUTAS'!N68,IF($B$15=DATOS!$B$6,'GENERACIÓN BIOGÁS'!N62," "))))</f>
        <v>0</v>
      </c>
      <c r="M78" s="98">
        <f>IF($B$15=DATOS!$B$3,EXTRACCIÓN!O62,IF($B$15=DATOS!$B$4,'TRATAMIENTO RESIDUOS'!O62,IF($B$15=DATOS!$B$5,'PRETRATAMIENTO FRUTAS'!O68,IF($B$15=DATOS!$B$6,'GENERACIÓN BIOGÁS'!O62," "))))</f>
        <v>0</v>
      </c>
      <c r="N78" s="98">
        <f>IF($B$15=DATOS!$B$3,EXTRACCIÓN!P62,IF($B$15=DATOS!$B$4,'TRATAMIENTO RESIDUOS'!P62,IF($B$15=DATOS!$B$5,'PRETRATAMIENTO FRUTAS'!P68,IF($B$15=DATOS!$B$6,'GENERACIÓN BIOGÁS'!P62," "))))</f>
        <v>0</v>
      </c>
      <c r="O78" s="98">
        <f>IF($B$15=DATOS!$B$3,EXTRACCIÓN!Q62,IF($B$15=DATOS!$B$4,'TRATAMIENTO RESIDUOS'!Q62,IF($B$15=DATOS!$B$5,'PRETRATAMIENTO FRUTAS'!Q68,IF($B$15=DATOS!$B$6,'GENERACIÓN BIOGÁS'!Q62," "))))</f>
        <v>0</v>
      </c>
      <c r="P78" s="98">
        <f>IF($B$15=DATOS!$B$3,EXTRACCIÓN!R62,IF($B$15=DATOS!$B$4,'TRATAMIENTO RESIDUOS'!R62,IF($B$15=DATOS!$B$5,'PRETRATAMIENTO FRUTAS'!R68,IF($B$15=DATOS!$B$6,'GENERACIÓN BIOGÁS'!R62," "))))</f>
        <v>0</v>
      </c>
      <c r="Q78" s="98">
        <f>IF($B$15=DATOS!$B$3,EXTRACCIÓN!S62,IF($B$15=DATOS!$B$4,'TRATAMIENTO RESIDUOS'!S62,IF($B$15=DATOS!$B$5,'PRETRATAMIENTO FRUTAS'!S68,IF($B$15=DATOS!$B$6,'GENERACIÓN BIOGÁS'!S62," "))))</f>
        <v>0</v>
      </c>
      <c r="R78" s="98">
        <f>IF($B$15=DATOS!$B$3,EXTRACCIÓN!T62,IF($B$15=DATOS!$B$4,'TRATAMIENTO RESIDUOS'!T62,IF($B$15=DATOS!$B$5,'PRETRATAMIENTO FRUTAS'!T68,IF($B$15=DATOS!$B$6,'GENERACIÓN BIOGÁS'!T62," "))))</f>
        <v>0</v>
      </c>
      <c r="S78" s="98">
        <f>IF($B$15=DATOS!$B$3,EXTRACCIÓN!U62,IF($B$15=DATOS!$B$4,'TRATAMIENTO RESIDUOS'!U62,IF($B$15=DATOS!$B$5,'PRETRATAMIENTO FRUTAS'!U68,IF($B$15=DATOS!$B$6,'GENERACIÓN BIOGÁS'!U62," "))))</f>
        <v>0</v>
      </c>
      <c r="T78" s="98">
        <f>IF($B$15=DATOS!$B$3,EXTRACCIÓN!V62,IF($B$15=DATOS!$B$4,'TRATAMIENTO RESIDUOS'!V62,IF($B$15=DATOS!$B$5,'PRETRATAMIENTO FRUTAS'!V68,IF($B$15=DATOS!$B$6,'GENERACIÓN BIOGÁS'!V62," "))))</f>
        <v>0</v>
      </c>
      <c r="U78" s="98">
        <f>IF($B$15=DATOS!$B$3,EXTRACCIÓN!W62,IF($B$15=DATOS!$B$4,'TRATAMIENTO RESIDUOS'!W62,IF($B$15=DATOS!$B$5,'PRETRATAMIENTO FRUTAS'!W68,IF($B$15=DATOS!$B$6,'GENERACIÓN BIOGÁS'!W62," "))))</f>
        <v>0</v>
      </c>
      <c r="V78" s="98">
        <f>IF($B$15=DATOS!$B$3,EXTRACCIÓN!X62,IF($B$15=DATOS!$B$4,'TRATAMIENTO RESIDUOS'!X62,IF($B$15=DATOS!$B$5,'PRETRATAMIENTO FRUTAS'!X68,IF($B$15=DATOS!$B$6,'GENERACIÓN BIOGÁS'!X62," "))))</f>
        <v>0</v>
      </c>
      <c r="W78" s="98">
        <f>IF($B$15=DATOS!$B$3,EXTRACCIÓN!Y62,IF($B$15=DATOS!$B$4,'TRATAMIENTO RESIDUOS'!Y62,IF($B$15=DATOS!$B$5,'PRETRATAMIENTO FRUTAS'!Y68,IF($B$15=DATOS!$B$6,'GENERACIÓN BIOGÁS'!Y62," "))))</f>
        <v>0</v>
      </c>
      <c r="X78" s="98">
        <f>IF($B$15=DATOS!$B$3,EXTRACCIÓN!Z62,IF($B$15=DATOS!$B$4,'TRATAMIENTO RESIDUOS'!Z62,IF($B$15=DATOS!$B$5,'PRETRATAMIENTO FRUTAS'!Z68,IF($B$15=DATOS!$B$6,'GENERACIÓN BIOGÁS'!Z62," "))))</f>
        <v>0</v>
      </c>
      <c r="Y78" s="98">
        <f>IF($B$15=DATOS!$B$3,EXTRACCIÓN!AA62,IF($B$15=DATOS!$B$4,'TRATAMIENTO RESIDUOS'!AA62,IF($B$15=DATOS!$B$5,'PRETRATAMIENTO FRUTAS'!AA68,IF($B$15=DATOS!$B$6,'GENERACIÓN BIOGÁS'!AA62," "))))</f>
        <v>0</v>
      </c>
      <c r="Z78" s="98">
        <f>IF($B$15=DATOS!$B$3,EXTRACCIÓN!AB62,IF($B$15=DATOS!$B$4,'TRATAMIENTO RESIDUOS'!AB62,IF($B$15=DATOS!$B$5,'PRETRATAMIENTO FRUTAS'!AB68,IF($B$15=DATOS!$B$6,'GENERACIÓN BIOGÁS'!AB62," "))))</f>
        <v>0</v>
      </c>
      <c r="AA78" s="98">
        <f>IF($B$15=DATOS!$B$3,EXTRACCIÓN!AC62,IF($B$15=DATOS!$B$4,'TRATAMIENTO RESIDUOS'!AC62,IF($B$15=DATOS!$B$5,'PRETRATAMIENTO FRUTAS'!AC68,IF($B$15=DATOS!$B$6,'GENERACIÓN BIOGÁS'!AC62," "))))</f>
        <v>0</v>
      </c>
      <c r="AB78" s="98">
        <f>IF($B$15=DATOS!$B$3,EXTRACCIÓN!AD62,IF($B$15=DATOS!$B$4,'TRATAMIENTO RESIDUOS'!AD62,IF($B$15=DATOS!$B$5,'PRETRATAMIENTO FRUTAS'!AD68,IF($B$15=DATOS!$B$6,'GENERACIÓN BIOGÁS'!AD62," "))))</f>
        <v>0</v>
      </c>
      <c r="AC78" s="98">
        <f>IF($B$15=DATOS!$B$3,EXTRACCIÓN!AE62,IF($B$15=DATOS!$B$4,'TRATAMIENTO RESIDUOS'!AE62,IF($B$15=DATOS!$B$5,'PRETRATAMIENTO FRUTAS'!AE68,IF($B$15=DATOS!$B$6,'GENERACIÓN BIOGÁS'!AE62," "))))</f>
        <v>0</v>
      </c>
      <c r="AD78" s="98">
        <f>IF($B$15=DATOS!$B$3,EXTRACCIÓN!AF62,IF($B$15=DATOS!$B$4,'TRATAMIENTO RESIDUOS'!AF62,IF($B$15=DATOS!$B$5,'PRETRATAMIENTO FRUTAS'!AF68,IF($B$15=DATOS!$B$6,'GENERACIÓN BIOGÁS'!AF62," "))))</f>
        <v>0</v>
      </c>
      <c r="AE78" s="98">
        <f>IF($B$15=DATOS!$B$3,EXTRACCIÓN!AG62,IF($B$15=DATOS!$B$4,'TRATAMIENTO RESIDUOS'!AG62,IF($B$15=DATOS!$B$5,'PRETRATAMIENTO FRUTAS'!AG68,IF($B$15=DATOS!$B$6,'GENERACIÓN BIOGÁS'!AG62," "))))</f>
        <v>0</v>
      </c>
      <c r="AF78" s="78" t="str">
        <f>IF($B$15=DATOS!$B$3,EXTRACCIÓN!AH62,IF($B$15=DATOS!$B$4,'TRATAMIENTO RESIDUOS'!AH62,IF($B$15=DATOS!$B$5,'PRETRATAMIENTO FRUTAS'!AH68,IF($B$15=DATOS!$B$5,'GENERACIÓN BIOGÁS'!AH62," "))))</f>
        <v xml:space="preserve"> </v>
      </c>
      <c r="AG78" s="78" t="str">
        <f>IF($B$15=DATOS!$B$3,EXTRACCIÓN!AI62,IF($B$15=DATOS!$B$4,'TRATAMIENTO RESIDUOS'!AI62,IF($B$15=DATOS!$B$5,'PRETRATAMIENTO FRUTAS'!AI68,IF($B$15=DATOS!$B$5,'GENERACIÓN BIOGÁS'!AI62," "))))</f>
        <v xml:space="preserve"> </v>
      </c>
      <c r="AH78" s="78" t="str">
        <f>IF($B$15=DATOS!$B$3,EXTRACCIÓN!AJ62,IF($B$15=DATOS!$B$4,'TRATAMIENTO RESIDUOS'!AJ62,IF($B$15=DATOS!$B$5,'PRETRATAMIENTO FRUTAS'!AJ68,IF($B$15=DATOS!$B$5,'GENERACIÓN BIOGÁS'!AJ62," "))))</f>
        <v xml:space="preserve"> </v>
      </c>
    </row>
    <row r="79" spans="1:34" s="77" customFormat="1" ht="45" customHeight="1" x14ac:dyDescent="0.4">
      <c r="A79" s="98">
        <f>IF($B$15=DATOS!$B$3,EXTRACCIÓN!C63,IF($B$15=DATOS!$B$4,'TRATAMIENTO RESIDUOS'!C63,IF($B$15=DATOS!$B$5,'PRETRATAMIENTO FRUTAS'!C69,IF($B$15=DATOS!$B$6,'GENERACIÓN BIOGÁS'!C63," "))))</f>
        <v>0</v>
      </c>
      <c r="B79" s="98">
        <f>IF($B$15=DATOS!$B$3,EXTRACCIÓN!D63,IF($B$15=DATOS!$B$4,'TRATAMIENTO RESIDUOS'!D63,IF($B$15=DATOS!$B$5,'PRETRATAMIENTO FRUTAS'!D69,IF($B$15=DATOS!$B$6,'GENERACIÓN BIOGÁS'!D63," "))))</f>
        <v>0</v>
      </c>
      <c r="C79" s="98">
        <f>IF($B$15=DATOS!$B$3,EXTRACCIÓN!E63,IF($B$15=DATOS!$B$4,'TRATAMIENTO RESIDUOS'!E63,IF($B$15=DATOS!$B$5,'PRETRATAMIENTO FRUTAS'!E69,IF($B$15=DATOS!$B$6,'GENERACIÓN BIOGÁS'!E63," "))))</f>
        <v>0</v>
      </c>
      <c r="D79" s="98">
        <f>IF($B$15=DATOS!$B$3,EXTRACCIÓN!F63,IF($B$15=DATOS!$B$4,'TRATAMIENTO RESIDUOS'!F63,IF($B$15=DATOS!$B$5,'PRETRATAMIENTO FRUTAS'!F69,IF($B$15=DATOS!$B$6,'GENERACIÓN BIOGÁS'!F63," "))))</f>
        <v>0</v>
      </c>
      <c r="E79" s="98">
        <f>IF($B$15=DATOS!$B$3,EXTRACCIÓN!G63,IF($B$15=DATOS!$B$4,'TRATAMIENTO RESIDUOS'!G63,IF($B$15=DATOS!$B$5,'PRETRATAMIENTO FRUTAS'!G69,IF($B$15=DATOS!$B$6,'GENERACIÓN BIOGÁS'!G63," "))))</f>
        <v>0</v>
      </c>
      <c r="F79" s="98">
        <f>IF($B$15=DATOS!$B$3,EXTRACCIÓN!H63,IF($B$15=DATOS!$B$4,'TRATAMIENTO RESIDUOS'!H63,IF($B$15=DATOS!$B$5,'PRETRATAMIENTO FRUTAS'!H69,IF($B$15=DATOS!$B$6,'GENERACIÓN BIOGÁS'!H63," "))))</f>
        <v>0</v>
      </c>
      <c r="G79" s="98">
        <f>IF($B$15=DATOS!$B$3,EXTRACCIÓN!I63,IF($B$15=DATOS!$B$4,'TRATAMIENTO RESIDUOS'!I63,IF($B$15=DATOS!$B$5,'PRETRATAMIENTO FRUTAS'!I69,IF($B$15=DATOS!$B$6,'GENERACIÓN BIOGÁS'!I63," "))))</f>
        <v>0</v>
      </c>
      <c r="H79" s="98">
        <f>IF($B$15=DATOS!$B$3,EXTRACCIÓN!J63,IF($B$15=DATOS!$B$4,'TRATAMIENTO RESIDUOS'!J63,IF($B$15=DATOS!$B$5,'PRETRATAMIENTO FRUTAS'!J69,IF($B$15=DATOS!$B$6,'GENERACIÓN BIOGÁS'!J63," "))))</f>
        <v>0</v>
      </c>
      <c r="I79" s="98">
        <f>IF($B$15=DATOS!$B$3,EXTRACCIÓN!K63,IF($B$15=DATOS!$B$4,'TRATAMIENTO RESIDUOS'!K63,IF($B$15=DATOS!$B$5,'PRETRATAMIENTO FRUTAS'!K69,IF($B$15=DATOS!$B$6,'GENERACIÓN BIOGÁS'!K63," "))))</f>
        <v>0</v>
      </c>
      <c r="J79" s="98">
        <f>IF($B$15=DATOS!$B$3,EXTRACCIÓN!L63,IF($B$15=DATOS!$B$4,'TRATAMIENTO RESIDUOS'!L63,IF($B$15=DATOS!$B$5,'PRETRATAMIENTO FRUTAS'!L69,IF($B$15=DATOS!$B$6,'GENERACIÓN BIOGÁS'!L63," "))))</f>
        <v>0</v>
      </c>
      <c r="K79" s="98">
        <f>IF($B$15=DATOS!$B$3,EXTRACCIÓN!M63,IF($B$15=DATOS!$B$4,'TRATAMIENTO RESIDUOS'!M63,IF($B$15=DATOS!$B$5,'PRETRATAMIENTO FRUTAS'!M69,IF($B$15=DATOS!$B$6,'GENERACIÓN BIOGÁS'!M63," "))))</f>
        <v>0</v>
      </c>
      <c r="L79" s="98">
        <f>IF($B$15=DATOS!$B$3,EXTRACCIÓN!N63,IF($B$15=DATOS!$B$4,'TRATAMIENTO RESIDUOS'!N63,IF($B$15=DATOS!$B$5,'PRETRATAMIENTO FRUTAS'!N69,IF($B$15=DATOS!$B$6,'GENERACIÓN BIOGÁS'!N63," "))))</f>
        <v>0</v>
      </c>
      <c r="M79" s="98">
        <f>IF($B$15=DATOS!$B$3,EXTRACCIÓN!O63,IF($B$15=DATOS!$B$4,'TRATAMIENTO RESIDUOS'!O63,IF($B$15=DATOS!$B$5,'PRETRATAMIENTO FRUTAS'!O69,IF($B$15=DATOS!$B$6,'GENERACIÓN BIOGÁS'!O63," "))))</f>
        <v>0</v>
      </c>
      <c r="N79" s="98">
        <f>IF($B$15=DATOS!$B$3,EXTRACCIÓN!P63,IF($B$15=DATOS!$B$4,'TRATAMIENTO RESIDUOS'!P63,IF($B$15=DATOS!$B$5,'PRETRATAMIENTO FRUTAS'!P69,IF($B$15=DATOS!$B$6,'GENERACIÓN BIOGÁS'!P63," "))))</f>
        <v>0</v>
      </c>
      <c r="O79" s="98">
        <f>IF($B$15=DATOS!$B$3,EXTRACCIÓN!Q63,IF($B$15=DATOS!$B$4,'TRATAMIENTO RESIDUOS'!Q63,IF($B$15=DATOS!$B$5,'PRETRATAMIENTO FRUTAS'!Q69,IF($B$15=DATOS!$B$6,'GENERACIÓN BIOGÁS'!Q63," "))))</f>
        <v>0</v>
      </c>
      <c r="P79" s="98">
        <f>IF($B$15=DATOS!$B$3,EXTRACCIÓN!R63,IF($B$15=DATOS!$B$4,'TRATAMIENTO RESIDUOS'!R63,IF($B$15=DATOS!$B$5,'PRETRATAMIENTO FRUTAS'!R69,IF($B$15=DATOS!$B$6,'GENERACIÓN BIOGÁS'!R63," "))))</f>
        <v>0</v>
      </c>
      <c r="Q79" s="98">
        <f>IF($B$15=DATOS!$B$3,EXTRACCIÓN!S63,IF($B$15=DATOS!$B$4,'TRATAMIENTO RESIDUOS'!S63,IF($B$15=DATOS!$B$5,'PRETRATAMIENTO FRUTAS'!S69,IF($B$15=DATOS!$B$6,'GENERACIÓN BIOGÁS'!S63," "))))</f>
        <v>0</v>
      </c>
      <c r="R79" s="98">
        <f>IF($B$15=DATOS!$B$3,EXTRACCIÓN!T63,IF($B$15=DATOS!$B$4,'TRATAMIENTO RESIDUOS'!T63,IF($B$15=DATOS!$B$5,'PRETRATAMIENTO FRUTAS'!T69,IF($B$15=DATOS!$B$6,'GENERACIÓN BIOGÁS'!T63," "))))</f>
        <v>0</v>
      </c>
      <c r="S79" s="98">
        <f>IF($B$15=DATOS!$B$3,EXTRACCIÓN!U63,IF($B$15=DATOS!$B$4,'TRATAMIENTO RESIDUOS'!U63,IF($B$15=DATOS!$B$5,'PRETRATAMIENTO FRUTAS'!U69,IF($B$15=DATOS!$B$6,'GENERACIÓN BIOGÁS'!U63," "))))</f>
        <v>0</v>
      </c>
      <c r="T79" s="98">
        <f>IF($B$15=DATOS!$B$3,EXTRACCIÓN!V63,IF($B$15=DATOS!$B$4,'TRATAMIENTO RESIDUOS'!V63,IF($B$15=DATOS!$B$5,'PRETRATAMIENTO FRUTAS'!V69,IF($B$15=DATOS!$B$6,'GENERACIÓN BIOGÁS'!V63," "))))</f>
        <v>0</v>
      </c>
      <c r="U79" s="98">
        <f>IF($B$15=DATOS!$B$3,EXTRACCIÓN!W63,IF($B$15=DATOS!$B$4,'TRATAMIENTO RESIDUOS'!W63,IF($B$15=DATOS!$B$5,'PRETRATAMIENTO FRUTAS'!W69,IF($B$15=DATOS!$B$6,'GENERACIÓN BIOGÁS'!W63," "))))</f>
        <v>0</v>
      </c>
      <c r="V79" s="98">
        <f>IF($B$15=DATOS!$B$3,EXTRACCIÓN!X63,IF($B$15=DATOS!$B$4,'TRATAMIENTO RESIDUOS'!X63,IF($B$15=DATOS!$B$5,'PRETRATAMIENTO FRUTAS'!X69,IF($B$15=DATOS!$B$6,'GENERACIÓN BIOGÁS'!X63," "))))</f>
        <v>0</v>
      </c>
      <c r="W79" s="98">
        <f>IF($B$15=DATOS!$B$3,EXTRACCIÓN!Y63,IF($B$15=DATOS!$B$4,'TRATAMIENTO RESIDUOS'!Y63,IF($B$15=DATOS!$B$5,'PRETRATAMIENTO FRUTAS'!Y69,IF($B$15=DATOS!$B$6,'GENERACIÓN BIOGÁS'!Y63," "))))</f>
        <v>0</v>
      </c>
      <c r="X79" s="98">
        <f>IF($B$15=DATOS!$B$3,EXTRACCIÓN!Z63,IF($B$15=DATOS!$B$4,'TRATAMIENTO RESIDUOS'!Z63,IF($B$15=DATOS!$B$5,'PRETRATAMIENTO FRUTAS'!Z69,IF($B$15=DATOS!$B$6,'GENERACIÓN BIOGÁS'!Z63," "))))</f>
        <v>0</v>
      </c>
      <c r="Y79" s="98">
        <f>IF($B$15=DATOS!$B$3,EXTRACCIÓN!AA63,IF($B$15=DATOS!$B$4,'TRATAMIENTO RESIDUOS'!AA63,IF($B$15=DATOS!$B$5,'PRETRATAMIENTO FRUTAS'!AA69,IF($B$15=DATOS!$B$6,'GENERACIÓN BIOGÁS'!AA63," "))))</f>
        <v>0</v>
      </c>
      <c r="Z79" s="98">
        <f>IF($B$15=DATOS!$B$3,EXTRACCIÓN!AB63,IF($B$15=DATOS!$B$4,'TRATAMIENTO RESIDUOS'!AB63,IF($B$15=DATOS!$B$5,'PRETRATAMIENTO FRUTAS'!AB69,IF($B$15=DATOS!$B$6,'GENERACIÓN BIOGÁS'!AB63," "))))</f>
        <v>0</v>
      </c>
      <c r="AA79" s="98">
        <f>IF($B$15=DATOS!$B$3,EXTRACCIÓN!AC63,IF($B$15=DATOS!$B$4,'TRATAMIENTO RESIDUOS'!AC63,IF($B$15=DATOS!$B$5,'PRETRATAMIENTO FRUTAS'!AC69,IF($B$15=DATOS!$B$6,'GENERACIÓN BIOGÁS'!AC63," "))))</f>
        <v>0</v>
      </c>
      <c r="AB79" s="98">
        <f>IF($B$15=DATOS!$B$3,EXTRACCIÓN!AD63,IF($B$15=DATOS!$B$4,'TRATAMIENTO RESIDUOS'!AD63,IF($B$15=DATOS!$B$5,'PRETRATAMIENTO FRUTAS'!AD69,IF($B$15=DATOS!$B$6,'GENERACIÓN BIOGÁS'!AD63," "))))</f>
        <v>0</v>
      </c>
      <c r="AC79" s="98">
        <f>IF($B$15=DATOS!$B$3,EXTRACCIÓN!AE63,IF($B$15=DATOS!$B$4,'TRATAMIENTO RESIDUOS'!AE63,IF($B$15=DATOS!$B$5,'PRETRATAMIENTO FRUTAS'!AE69,IF($B$15=DATOS!$B$6,'GENERACIÓN BIOGÁS'!AE63," "))))</f>
        <v>0</v>
      </c>
      <c r="AD79" s="98">
        <f>IF($B$15=DATOS!$B$3,EXTRACCIÓN!AF63,IF($B$15=DATOS!$B$4,'TRATAMIENTO RESIDUOS'!AF63,IF($B$15=DATOS!$B$5,'PRETRATAMIENTO FRUTAS'!AF69,IF($B$15=DATOS!$B$6,'GENERACIÓN BIOGÁS'!AF63," "))))</f>
        <v>0</v>
      </c>
      <c r="AE79" s="98">
        <f>IF($B$15=DATOS!$B$3,EXTRACCIÓN!AG63,IF($B$15=DATOS!$B$4,'TRATAMIENTO RESIDUOS'!AG63,IF($B$15=DATOS!$B$5,'PRETRATAMIENTO FRUTAS'!AG69,IF($B$15=DATOS!$B$6,'GENERACIÓN BIOGÁS'!AG63," "))))</f>
        <v>0</v>
      </c>
      <c r="AF79" s="78" t="str">
        <f>IF($B$15=DATOS!$B$3,EXTRACCIÓN!AH63,IF($B$15=DATOS!$B$4,'TRATAMIENTO RESIDUOS'!AH63,IF($B$15=DATOS!$B$5,'PRETRATAMIENTO FRUTAS'!AH69,IF($B$15=DATOS!$B$5,'GENERACIÓN BIOGÁS'!AH63," "))))</f>
        <v xml:space="preserve"> </v>
      </c>
      <c r="AG79" s="78" t="str">
        <f>IF($B$15=DATOS!$B$3,EXTRACCIÓN!AI63,IF($B$15=DATOS!$B$4,'TRATAMIENTO RESIDUOS'!AI63,IF($B$15=DATOS!$B$5,'PRETRATAMIENTO FRUTAS'!AI69,IF($B$15=DATOS!$B$5,'GENERACIÓN BIOGÁS'!AI63," "))))</f>
        <v xml:space="preserve"> </v>
      </c>
      <c r="AH79" s="78" t="str">
        <f>IF($B$15=DATOS!$B$3,EXTRACCIÓN!AJ63,IF($B$15=DATOS!$B$4,'TRATAMIENTO RESIDUOS'!AJ63,IF($B$15=DATOS!$B$5,'PRETRATAMIENTO FRUTAS'!AJ69,IF($B$15=DATOS!$B$5,'GENERACIÓN BIOGÁS'!AJ63," "))))</f>
        <v xml:space="preserve"> </v>
      </c>
    </row>
    <row r="80" spans="1:34" s="77" customFormat="1" ht="45" customHeight="1" x14ac:dyDescent="0.4">
      <c r="A80" s="98">
        <f>IF($B$15=DATOS!$B$3,EXTRACCIÓN!C64,IF($B$15=DATOS!$B$4,'TRATAMIENTO RESIDUOS'!C64,IF($B$15=DATOS!$B$5,'PRETRATAMIENTO FRUTAS'!C70,IF($B$15=DATOS!$B$6,'GENERACIÓN BIOGÁS'!C64," "))))</f>
        <v>0</v>
      </c>
      <c r="B80" s="98">
        <f>IF($B$15=DATOS!$B$3,EXTRACCIÓN!D64,IF($B$15=DATOS!$B$4,'TRATAMIENTO RESIDUOS'!D64,IF($B$15=DATOS!$B$5,'PRETRATAMIENTO FRUTAS'!D70,IF($B$15=DATOS!$B$6,'GENERACIÓN BIOGÁS'!D64," "))))</f>
        <v>0</v>
      </c>
      <c r="C80" s="98">
        <f>IF($B$15=DATOS!$B$3,EXTRACCIÓN!E64,IF($B$15=DATOS!$B$4,'TRATAMIENTO RESIDUOS'!E64,IF($B$15=DATOS!$B$5,'PRETRATAMIENTO FRUTAS'!E70,IF($B$15=DATOS!$B$6,'GENERACIÓN BIOGÁS'!E64," "))))</f>
        <v>0</v>
      </c>
      <c r="D80" s="98">
        <f>IF($B$15=DATOS!$B$3,EXTRACCIÓN!F64,IF($B$15=DATOS!$B$4,'TRATAMIENTO RESIDUOS'!F64,IF($B$15=DATOS!$B$5,'PRETRATAMIENTO FRUTAS'!F70,IF($B$15=DATOS!$B$6,'GENERACIÓN BIOGÁS'!F64," "))))</f>
        <v>0</v>
      </c>
      <c r="E80" s="98">
        <f>IF($B$15=DATOS!$B$3,EXTRACCIÓN!G64,IF($B$15=DATOS!$B$4,'TRATAMIENTO RESIDUOS'!G64,IF($B$15=DATOS!$B$5,'PRETRATAMIENTO FRUTAS'!G70,IF($B$15=DATOS!$B$6,'GENERACIÓN BIOGÁS'!G64," "))))</f>
        <v>0</v>
      </c>
      <c r="F80" s="98">
        <f>IF($B$15=DATOS!$B$3,EXTRACCIÓN!H64,IF($B$15=DATOS!$B$4,'TRATAMIENTO RESIDUOS'!H64,IF($B$15=DATOS!$B$5,'PRETRATAMIENTO FRUTAS'!H70,IF($B$15=DATOS!$B$6,'GENERACIÓN BIOGÁS'!H64," "))))</f>
        <v>0</v>
      </c>
      <c r="G80" s="98">
        <f>IF($B$15=DATOS!$B$3,EXTRACCIÓN!I64,IF($B$15=DATOS!$B$4,'TRATAMIENTO RESIDUOS'!I64,IF($B$15=DATOS!$B$5,'PRETRATAMIENTO FRUTAS'!I70,IF($B$15=DATOS!$B$6,'GENERACIÓN BIOGÁS'!I64," "))))</f>
        <v>0</v>
      </c>
      <c r="H80" s="98">
        <f>IF($B$15=DATOS!$B$3,EXTRACCIÓN!J64,IF($B$15=DATOS!$B$4,'TRATAMIENTO RESIDUOS'!J64,IF($B$15=DATOS!$B$5,'PRETRATAMIENTO FRUTAS'!J70,IF($B$15=DATOS!$B$6,'GENERACIÓN BIOGÁS'!J64," "))))</f>
        <v>0</v>
      </c>
      <c r="I80" s="98">
        <f>IF($B$15=DATOS!$B$3,EXTRACCIÓN!K64,IF($B$15=DATOS!$B$4,'TRATAMIENTO RESIDUOS'!K64,IF($B$15=DATOS!$B$5,'PRETRATAMIENTO FRUTAS'!K70,IF($B$15=DATOS!$B$6,'GENERACIÓN BIOGÁS'!K64," "))))</f>
        <v>0</v>
      </c>
      <c r="J80" s="98">
        <f>IF($B$15=DATOS!$B$3,EXTRACCIÓN!L64,IF($B$15=DATOS!$B$4,'TRATAMIENTO RESIDUOS'!L64,IF($B$15=DATOS!$B$5,'PRETRATAMIENTO FRUTAS'!L70,IF($B$15=DATOS!$B$6,'GENERACIÓN BIOGÁS'!L64," "))))</f>
        <v>0</v>
      </c>
      <c r="K80" s="98">
        <f>IF($B$15=DATOS!$B$3,EXTRACCIÓN!M64,IF($B$15=DATOS!$B$4,'TRATAMIENTO RESIDUOS'!M64,IF($B$15=DATOS!$B$5,'PRETRATAMIENTO FRUTAS'!M70,IF($B$15=DATOS!$B$6,'GENERACIÓN BIOGÁS'!M64," "))))</f>
        <v>0</v>
      </c>
      <c r="L80" s="98">
        <f>IF($B$15=DATOS!$B$3,EXTRACCIÓN!N64,IF($B$15=DATOS!$B$4,'TRATAMIENTO RESIDUOS'!N64,IF($B$15=DATOS!$B$5,'PRETRATAMIENTO FRUTAS'!N70,IF($B$15=DATOS!$B$6,'GENERACIÓN BIOGÁS'!N64," "))))</f>
        <v>0</v>
      </c>
      <c r="M80" s="98">
        <f>IF($B$15=DATOS!$B$3,EXTRACCIÓN!O64,IF($B$15=DATOS!$B$4,'TRATAMIENTO RESIDUOS'!O64,IF($B$15=DATOS!$B$5,'PRETRATAMIENTO FRUTAS'!O70,IF($B$15=DATOS!$B$6,'GENERACIÓN BIOGÁS'!O64," "))))</f>
        <v>0</v>
      </c>
      <c r="N80" s="98">
        <f>IF($B$15=DATOS!$B$3,EXTRACCIÓN!P64,IF($B$15=DATOS!$B$4,'TRATAMIENTO RESIDUOS'!P64,IF($B$15=DATOS!$B$5,'PRETRATAMIENTO FRUTAS'!P70,IF($B$15=DATOS!$B$6,'GENERACIÓN BIOGÁS'!P64," "))))</f>
        <v>0</v>
      </c>
      <c r="O80" s="98">
        <f>IF($B$15=DATOS!$B$3,EXTRACCIÓN!Q64,IF($B$15=DATOS!$B$4,'TRATAMIENTO RESIDUOS'!Q64,IF($B$15=DATOS!$B$5,'PRETRATAMIENTO FRUTAS'!Q70,IF($B$15=DATOS!$B$6,'GENERACIÓN BIOGÁS'!Q64," "))))</f>
        <v>0</v>
      </c>
      <c r="P80" s="98">
        <f>IF($B$15=DATOS!$B$3,EXTRACCIÓN!R64,IF($B$15=DATOS!$B$4,'TRATAMIENTO RESIDUOS'!R64,IF($B$15=DATOS!$B$5,'PRETRATAMIENTO FRUTAS'!R70,IF($B$15=DATOS!$B$6,'GENERACIÓN BIOGÁS'!R64," "))))</f>
        <v>0</v>
      </c>
      <c r="Q80" s="98">
        <f>IF($B$15=DATOS!$B$3,EXTRACCIÓN!S64,IF($B$15=DATOS!$B$4,'TRATAMIENTO RESIDUOS'!S64,IF($B$15=DATOS!$B$5,'PRETRATAMIENTO FRUTAS'!S70,IF($B$15=DATOS!$B$6,'GENERACIÓN BIOGÁS'!S64," "))))</f>
        <v>0</v>
      </c>
      <c r="R80" s="98">
        <f>IF($B$15=DATOS!$B$3,EXTRACCIÓN!T64,IF($B$15=DATOS!$B$4,'TRATAMIENTO RESIDUOS'!T64,IF($B$15=DATOS!$B$5,'PRETRATAMIENTO FRUTAS'!T70,IF($B$15=DATOS!$B$6,'GENERACIÓN BIOGÁS'!T64," "))))</f>
        <v>0</v>
      </c>
      <c r="S80" s="98">
        <f>IF($B$15=DATOS!$B$3,EXTRACCIÓN!U64,IF($B$15=DATOS!$B$4,'TRATAMIENTO RESIDUOS'!U64,IF($B$15=DATOS!$B$5,'PRETRATAMIENTO FRUTAS'!U70,IF($B$15=DATOS!$B$6,'GENERACIÓN BIOGÁS'!U64," "))))</f>
        <v>0</v>
      </c>
      <c r="T80" s="98">
        <f>IF($B$15=DATOS!$B$3,EXTRACCIÓN!V64,IF($B$15=DATOS!$B$4,'TRATAMIENTO RESIDUOS'!V64,IF($B$15=DATOS!$B$5,'PRETRATAMIENTO FRUTAS'!V70,IF($B$15=DATOS!$B$6,'GENERACIÓN BIOGÁS'!V64," "))))</f>
        <v>0</v>
      </c>
      <c r="U80" s="98">
        <f>IF($B$15=DATOS!$B$3,EXTRACCIÓN!W64,IF($B$15=DATOS!$B$4,'TRATAMIENTO RESIDUOS'!W64,IF($B$15=DATOS!$B$5,'PRETRATAMIENTO FRUTAS'!W70,IF($B$15=DATOS!$B$6,'GENERACIÓN BIOGÁS'!W64," "))))</f>
        <v>0</v>
      </c>
      <c r="V80" s="98">
        <f>IF($B$15=DATOS!$B$3,EXTRACCIÓN!X64,IF($B$15=DATOS!$B$4,'TRATAMIENTO RESIDUOS'!X64,IF($B$15=DATOS!$B$5,'PRETRATAMIENTO FRUTAS'!X70,IF($B$15=DATOS!$B$6,'GENERACIÓN BIOGÁS'!X64," "))))</f>
        <v>0</v>
      </c>
      <c r="W80" s="98">
        <f>IF($B$15=DATOS!$B$3,EXTRACCIÓN!Y64,IF($B$15=DATOS!$B$4,'TRATAMIENTO RESIDUOS'!Y64,IF($B$15=DATOS!$B$5,'PRETRATAMIENTO FRUTAS'!Y70,IF($B$15=DATOS!$B$6,'GENERACIÓN BIOGÁS'!Y64," "))))</f>
        <v>0</v>
      </c>
      <c r="X80" s="98">
        <f>IF($B$15=DATOS!$B$3,EXTRACCIÓN!Z64,IF($B$15=DATOS!$B$4,'TRATAMIENTO RESIDUOS'!Z64,IF($B$15=DATOS!$B$5,'PRETRATAMIENTO FRUTAS'!Z70,IF($B$15=DATOS!$B$6,'GENERACIÓN BIOGÁS'!Z64," "))))</f>
        <v>0</v>
      </c>
      <c r="Y80" s="98">
        <f>IF($B$15=DATOS!$B$3,EXTRACCIÓN!AA64,IF($B$15=DATOS!$B$4,'TRATAMIENTO RESIDUOS'!AA64,IF($B$15=DATOS!$B$5,'PRETRATAMIENTO FRUTAS'!AA70,IF($B$15=DATOS!$B$6,'GENERACIÓN BIOGÁS'!AA64," "))))</f>
        <v>0</v>
      </c>
      <c r="Z80" s="98">
        <f>IF($B$15=DATOS!$B$3,EXTRACCIÓN!AB64,IF($B$15=DATOS!$B$4,'TRATAMIENTO RESIDUOS'!AB64,IF($B$15=DATOS!$B$5,'PRETRATAMIENTO FRUTAS'!AB70,IF($B$15=DATOS!$B$6,'GENERACIÓN BIOGÁS'!AB64," "))))</f>
        <v>0</v>
      </c>
      <c r="AA80" s="98">
        <f>IF($B$15=DATOS!$B$3,EXTRACCIÓN!AC64,IF($B$15=DATOS!$B$4,'TRATAMIENTO RESIDUOS'!AC64,IF($B$15=DATOS!$B$5,'PRETRATAMIENTO FRUTAS'!AC70,IF($B$15=DATOS!$B$6,'GENERACIÓN BIOGÁS'!AC64," "))))</f>
        <v>0</v>
      </c>
      <c r="AB80" s="98">
        <f>IF($B$15=DATOS!$B$3,EXTRACCIÓN!AD64,IF($B$15=DATOS!$B$4,'TRATAMIENTO RESIDUOS'!AD64,IF($B$15=DATOS!$B$5,'PRETRATAMIENTO FRUTAS'!AD70,IF($B$15=DATOS!$B$6,'GENERACIÓN BIOGÁS'!AD64," "))))</f>
        <v>0</v>
      </c>
      <c r="AC80" s="98">
        <f>IF($B$15=DATOS!$B$3,EXTRACCIÓN!AE64,IF($B$15=DATOS!$B$4,'TRATAMIENTO RESIDUOS'!AE64,IF($B$15=DATOS!$B$5,'PRETRATAMIENTO FRUTAS'!AE70,IF($B$15=DATOS!$B$6,'GENERACIÓN BIOGÁS'!AE64," "))))</f>
        <v>0</v>
      </c>
      <c r="AD80" s="98">
        <f>IF($B$15=DATOS!$B$3,EXTRACCIÓN!AF64,IF($B$15=DATOS!$B$4,'TRATAMIENTO RESIDUOS'!AF64,IF($B$15=DATOS!$B$5,'PRETRATAMIENTO FRUTAS'!AF70,IF($B$15=DATOS!$B$6,'GENERACIÓN BIOGÁS'!AF64," "))))</f>
        <v>0</v>
      </c>
      <c r="AE80" s="98">
        <f>IF($B$15=DATOS!$B$3,EXTRACCIÓN!AG64,IF($B$15=DATOS!$B$4,'TRATAMIENTO RESIDUOS'!AG64,IF($B$15=DATOS!$B$5,'PRETRATAMIENTO FRUTAS'!AG70,IF($B$15=DATOS!$B$6,'GENERACIÓN BIOGÁS'!AG64," "))))</f>
        <v>0</v>
      </c>
      <c r="AF80" s="78" t="str">
        <f>IF($B$15=DATOS!$B$3,EXTRACCIÓN!AH64,IF($B$15=DATOS!$B$4,'TRATAMIENTO RESIDUOS'!AH64,IF($B$15=DATOS!$B$5,'PRETRATAMIENTO FRUTAS'!AH70,IF($B$15=DATOS!$B$5,'GENERACIÓN BIOGÁS'!AH64," "))))</f>
        <v xml:space="preserve"> </v>
      </c>
      <c r="AG80" s="78" t="str">
        <f>IF($B$15=DATOS!$B$3,EXTRACCIÓN!AI64,IF($B$15=DATOS!$B$4,'TRATAMIENTO RESIDUOS'!AI64,IF($B$15=DATOS!$B$5,'PRETRATAMIENTO FRUTAS'!AI70,IF($B$15=DATOS!$B$5,'GENERACIÓN BIOGÁS'!AI64," "))))</f>
        <v xml:space="preserve"> </v>
      </c>
      <c r="AH80" s="78" t="str">
        <f>IF($B$15=DATOS!$B$3,EXTRACCIÓN!AJ64,IF($B$15=DATOS!$B$4,'TRATAMIENTO RESIDUOS'!AJ64,IF($B$15=DATOS!$B$5,'PRETRATAMIENTO FRUTAS'!AJ70,IF($B$15=DATOS!$B$5,'GENERACIÓN BIOGÁS'!AJ64," "))))</f>
        <v xml:space="preserve"> </v>
      </c>
    </row>
    <row r="81" spans="1:34" s="77" customFormat="1" ht="45" customHeight="1" x14ac:dyDescent="0.4">
      <c r="A81" s="98">
        <f>IF($B$15=DATOS!$B$3,EXTRACCIÓN!C65,IF($B$15=DATOS!$B$4,'TRATAMIENTO RESIDUOS'!C65,IF($B$15=DATOS!$B$5,'PRETRATAMIENTO FRUTAS'!C71,IF($B$15=DATOS!$B$6,'GENERACIÓN BIOGÁS'!C65," "))))</f>
        <v>0</v>
      </c>
      <c r="B81" s="98">
        <f>IF($B$15=DATOS!$B$3,EXTRACCIÓN!D65,IF($B$15=DATOS!$B$4,'TRATAMIENTO RESIDUOS'!D65,IF($B$15=DATOS!$B$5,'PRETRATAMIENTO FRUTAS'!D71,IF($B$15=DATOS!$B$6,'GENERACIÓN BIOGÁS'!D65," "))))</f>
        <v>0</v>
      </c>
      <c r="C81" s="98">
        <f>IF($B$15=DATOS!$B$3,EXTRACCIÓN!E65,IF($B$15=DATOS!$B$4,'TRATAMIENTO RESIDUOS'!E65,IF($B$15=DATOS!$B$5,'PRETRATAMIENTO FRUTAS'!E71,IF($B$15=DATOS!$B$6,'GENERACIÓN BIOGÁS'!E65," "))))</f>
        <v>0</v>
      </c>
      <c r="D81" s="98">
        <f>IF($B$15=DATOS!$B$3,EXTRACCIÓN!F65,IF($B$15=DATOS!$B$4,'TRATAMIENTO RESIDUOS'!F65,IF($B$15=DATOS!$B$5,'PRETRATAMIENTO FRUTAS'!F71,IF($B$15=DATOS!$B$6,'GENERACIÓN BIOGÁS'!F65," "))))</f>
        <v>0</v>
      </c>
      <c r="E81" s="98">
        <f>IF($B$15=DATOS!$B$3,EXTRACCIÓN!G65,IF($B$15=DATOS!$B$4,'TRATAMIENTO RESIDUOS'!G65,IF($B$15=DATOS!$B$5,'PRETRATAMIENTO FRUTAS'!G71,IF($B$15=DATOS!$B$6,'GENERACIÓN BIOGÁS'!G65," "))))</f>
        <v>0</v>
      </c>
      <c r="F81" s="98">
        <f>IF($B$15=DATOS!$B$3,EXTRACCIÓN!H65,IF($B$15=DATOS!$B$4,'TRATAMIENTO RESIDUOS'!H65,IF($B$15=DATOS!$B$5,'PRETRATAMIENTO FRUTAS'!H71,IF($B$15=DATOS!$B$6,'GENERACIÓN BIOGÁS'!H65," "))))</f>
        <v>0</v>
      </c>
      <c r="G81" s="98">
        <f>IF($B$15=DATOS!$B$3,EXTRACCIÓN!I65,IF($B$15=DATOS!$B$4,'TRATAMIENTO RESIDUOS'!I65,IF($B$15=DATOS!$B$5,'PRETRATAMIENTO FRUTAS'!I71,IF($B$15=DATOS!$B$6,'GENERACIÓN BIOGÁS'!I65," "))))</f>
        <v>0</v>
      </c>
      <c r="H81" s="98">
        <f>IF($B$15=DATOS!$B$3,EXTRACCIÓN!J65,IF($B$15=DATOS!$B$4,'TRATAMIENTO RESIDUOS'!J65,IF($B$15=DATOS!$B$5,'PRETRATAMIENTO FRUTAS'!J71,IF($B$15=DATOS!$B$6,'GENERACIÓN BIOGÁS'!J65," "))))</f>
        <v>0</v>
      </c>
      <c r="I81" s="98">
        <f>IF($B$15=DATOS!$B$3,EXTRACCIÓN!K65,IF($B$15=DATOS!$B$4,'TRATAMIENTO RESIDUOS'!K65,IF($B$15=DATOS!$B$5,'PRETRATAMIENTO FRUTAS'!K71,IF($B$15=DATOS!$B$6,'GENERACIÓN BIOGÁS'!K65," "))))</f>
        <v>0</v>
      </c>
      <c r="J81" s="98">
        <f>IF($B$15=DATOS!$B$3,EXTRACCIÓN!L65,IF($B$15=DATOS!$B$4,'TRATAMIENTO RESIDUOS'!L65,IF($B$15=DATOS!$B$5,'PRETRATAMIENTO FRUTAS'!L71,IF($B$15=DATOS!$B$6,'GENERACIÓN BIOGÁS'!L65," "))))</f>
        <v>0</v>
      </c>
      <c r="K81" s="98">
        <f>IF($B$15=DATOS!$B$3,EXTRACCIÓN!M65,IF($B$15=DATOS!$B$4,'TRATAMIENTO RESIDUOS'!M65,IF($B$15=DATOS!$B$5,'PRETRATAMIENTO FRUTAS'!M71,IF($B$15=DATOS!$B$6,'GENERACIÓN BIOGÁS'!M65," "))))</f>
        <v>0</v>
      </c>
      <c r="L81" s="98">
        <f>IF($B$15=DATOS!$B$3,EXTRACCIÓN!N65,IF($B$15=DATOS!$B$4,'TRATAMIENTO RESIDUOS'!N65,IF($B$15=DATOS!$B$5,'PRETRATAMIENTO FRUTAS'!N71,IF($B$15=DATOS!$B$6,'GENERACIÓN BIOGÁS'!N65," "))))</f>
        <v>0</v>
      </c>
      <c r="M81" s="98">
        <f>IF($B$15=DATOS!$B$3,EXTRACCIÓN!O65,IF($B$15=DATOS!$B$4,'TRATAMIENTO RESIDUOS'!O65,IF($B$15=DATOS!$B$5,'PRETRATAMIENTO FRUTAS'!O71,IF($B$15=DATOS!$B$6,'GENERACIÓN BIOGÁS'!O65," "))))</f>
        <v>0</v>
      </c>
      <c r="N81" s="98">
        <f>IF($B$15=DATOS!$B$3,EXTRACCIÓN!P65,IF($B$15=DATOS!$B$4,'TRATAMIENTO RESIDUOS'!P65,IF($B$15=DATOS!$B$5,'PRETRATAMIENTO FRUTAS'!P71,IF($B$15=DATOS!$B$6,'GENERACIÓN BIOGÁS'!P65," "))))</f>
        <v>0</v>
      </c>
      <c r="O81" s="98">
        <f>IF($B$15=DATOS!$B$3,EXTRACCIÓN!Q65,IF($B$15=DATOS!$B$4,'TRATAMIENTO RESIDUOS'!Q65,IF($B$15=DATOS!$B$5,'PRETRATAMIENTO FRUTAS'!Q71,IF($B$15=DATOS!$B$6,'GENERACIÓN BIOGÁS'!Q65," "))))</f>
        <v>0</v>
      </c>
      <c r="P81" s="98">
        <f>IF($B$15=DATOS!$B$3,EXTRACCIÓN!R65,IF($B$15=DATOS!$B$4,'TRATAMIENTO RESIDUOS'!R65,IF($B$15=DATOS!$B$5,'PRETRATAMIENTO FRUTAS'!R71,IF($B$15=DATOS!$B$6,'GENERACIÓN BIOGÁS'!R65," "))))</f>
        <v>0</v>
      </c>
      <c r="Q81" s="98">
        <f>IF($B$15=DATOS!$B$3,EXTRACCIÓN!S65,IF($B$15=DATOS!$B$4,'TRATAMIENTO RESIDUOS'!S65,IF($B$15=DATOS!$B$5,'PRETRATAMIENTO FRUTAS'!S71,IF($B$15=DATOS!$B$6,'GENERACIÓN BIOGÁS'!S65," "))))</f>
        <v>0</v>
      </c>
      <c r="R81" s="98">
        <f>IF($B$15=DATOS!$B$3,EXTRACCIÓN!T65,IF($B$15=DATOS!$B$4,'TRATAMIENTO RESIDUOS'!T65,IF($B$15=DATOS!$B$5,'PRETRATAMIENTO FRUTAS'!T71,IF($B$15=DATOS!$B$6,'GENERACIÓN BIOGÁS'!T65," "))))</f>
        <v>0</v>
      </c>
      <c r="S81" s="98">
        <f>IF($B$15=DATOS!$B$3,EXTRACCIÓN!U65,IF($B$15=DATOS!$B$4,'TRATAMIENTO RESIDUOS'!U65,IF($B$15=DATOS!$B$5,'PRETRATAMIENTO FRUTAS'!U71,IF($B$15=DATOS!$B$6,'GENERACIÓN BIOGÁS'!U65," "))))</f>
        <v>0</v>
      </c>
      <c r="T81" s="98">
        <f>IF($B$15=DATOS!$B$3,EXTRACCIÓN!V65,IF($B$15=DATOS!$B$4,'TRATAMIENTO RESIDUOS'!V65,IF($B$15=DATOS!$B$5,'PRETRATAMIENTO FRUTAS'!V71,IF($B$15=DATOS!$B$6,'GENERACIÓN BIOGÁS'!V65," "))))</f>
        <v>0</v>
      </c>
      <c r="U81" s="98">
        <f>IF($B$15=DATOS!$B$3,EXTRACCIÓN!W65,IF($B$15=DATOS!$B$4,'TRATAMIENTO RESIDUOS'!W65,IF($B$15=DATOS!$B$5,'PRETRATAMIENTO FRUTAS'!W71,IF($B$15=DATOS!$B$6,'GENERACIÓN BIOGÁS'!W65," "))))</f>
        <v>0</v>
      </c>
      <c r="V81" s="98">
        <f>IF($B$15=DATOS!$B$3,EXTRACCIÓN!X65,IF($B$15=DATOS!$B$4,'TRATAMIENTO RESIDUOS'!X65,IF($B$15=DATOS!$B$5,'PRETRATAMIENTO FRUTAS'!X71,IF($B$15=DATOS!$B$6,'GENERACIÓN BIOGÁS'!X65," "))))</f>
        <v>0</v>
      </c>
      <c r="W81" s="98">
        <f>IF($B$15=DATOS!$B$3,EXTRACCIÓN!Y65,IF($B$15=DATOS!$B$4,'TRATAMIENTO RESIDUOS'!Y65,IF($B$15=DATOS!$B$5,'PRETRATAMIENTO FRUTAS'!Y71,IF($B$15=DATOS!$B$6,'GENERACIÓN BIOGÁS'!Y65," "))))</f>
        <v>0</v>
      </c>
      <c r="X81" s="98">
        <f>IF($B$15=DATOS!$B$3,EXTRACCIÓN!Z65,IF($B$15=DATOS!$B$4,'TRATAMIENTO RESIDUOS'!Z65,IF($B$15=DATOS!$B$5,'PRETRATAMIENTO FRUTAS'!Z71,IF($B$15=DATOS!$B$6,'GENERACIÓN BIOGÁS'!Z65," "))))</f>
        <v>0</v>
      </c>
      <c r="Y81" s="98">
        <f>IF($B$15=DATOS!$B$3,EXTRACCIÓN!AA65,IF($B$15=DATOS!$B$4,'TRATAMIENTO RESIDUOS'!AA65,IF($B$15=DATOS!$B$5,'PRETRATAMIENTO FRUTAS'!AA71,IF($B$15=DATOS!$B$6,'GENERACIÓN BIOGÁS'!AA65," "))))</f>
        <v>0</v>
      </c>
      <c r="Z81" s="98">
        <f>IF($B$15=DATOS!$B$3,EXTRACCIÓN!AB65,IF($B$15=DATOS!$B$4,'TRATAMIENTO RESIDUOS'!AB65,IF($B$15=DATOS!$B$5,'PRETRATAMIENTO FRUTAS'!AB71,IF($B$15=DATOS!$B$6,'GENERACIÓN BIOGÁS'!AB65," "))))</f>
        <v>0</v>
      </c>
      <c r="AA81" s="98">
        <f>IF($B$15=DATOS!$B$3,EXTRACCIÓN!AC65,IF($B$15=DATOS!$B$4,'TRATAMIENTO RESIDUOS'!AC65,IF($B$15=DATOS!$B$5,'PRETRATAMIENTO FRUTAS'!AC71,IF($B$15=DATOS!$B$6,'GENERACIÓN BIOGÁS'!AC65," "))))</f>
        <v>0</v>
      </c>
      <c r="AB81" s="98">
        <f>IF($B$15=DATOS!$B$3,EXTRACCIÓN!AD65,IF($B$15=DATOS!$B$4,'TRATAMIENTO RESIDUOS'!AD65,IF($B$15=DATOS!$B$5,'PRETRATAMIENTO FRUTAS'!AD71,IF($B$15=DATOS!$B$6,'GENERACIÓN BIOGÁS'!AD65," "))))</f>
        <v>0</v>
      </c>
      <c r="AC81" s="98">
        <f>IF($B$15=DATOS!$B$3,EXTRACCIÓN!AE65,IF($B$15=DATOS!$B$4,'TRATAMIENTO RESIDUOS'!AE65,IF($B$15=DATOS!$B$5,'PRETRATAMIENTO FRUTAS'!AE71,IF($B$15=DATOS!$B$6,'GENERACIÓN BIOGÁS'!AE65," "))))</f>
        <v>0</v>
      </c>
      <c r="AD81" s="98">
        <f>IF($B$15=DATOS!$B$3,EXTRACCIÓN!AF65,IF($B$15=DATOS!$B$4,'TRATAMIENTO RESIDUOS'!AF65,IF($B$15=DATOS!$B$5,'PRETRATAMIENTO FRUTAS'!AF71,IF($B$15=DATOS!$B$6,'GENERACIÓN BIOGÁS'!AF65," "))))</f>
        <v>0</v>
      </c>
      <c r="AE81" s="98">
        <f>IF($B$15=DATOS!$B$3,EXTRACCIÓN!AG65,IF($B$15=DATOS!$B$4,'TRATAMIENTO RESIDUOS'!AG65,IF($B$15=DATOS!$B$5,'PRETRATAMIENTO FRUTAS'!AG71,IF($B$15=DATOS!$B$6,'GENERACIÓN BIOGÁS'!AG65," "))))</f>
        <v>0</v>
      </c>
      <c r="AF81" s="78" t="str">
        <f>IF($B$15=DATOS!$B$3,EXTRACCIÓN!AH65,IF($B$15=DATOS!$B$4,'TRATAMIENTO RESIDUOS'!AH65,IF($B$15=DATOS!$B$5,'PRETRATAMIENTO FRUTAS'!AH71,IF($B$15=DATOS!$B$5,'GENERACIÓN BIOGÁS'!AH65," "))))</f>
        <v xml:space="preserve"> </v>
      </c>
      <c r="AG81" s="78" t="str">
        <f>IF($B$15=DATOS!$B$3,EXTRACCIÓN!AI65,IF($B$15=DATOS!$B$4,'TRATAMIENTO RESIDUOS'!AI65,IF($B$15=DATOS!$B$5,'PRETRATAMIENTO FRUTAS'!AI71,IF($B$15=DATOS!$B$5,'GENERACIÓN BIOGÁS'!AI65," "))))</f>
        <v xml:space="preserve"> </v>
      </c>
      <c r="AH81" s="78" t="str">
        <f>IF($B$15=DATOS!$B$3,EXTRACCIÓN!AJ65,IF($B$15=DATOS!$B$4,'TRATAMIENTO RESIDUOS'!AJ65,IF($B$15=DATOS!$B$5,'PRETRATAMIENTO FRUTAS'!AJ71,IF($B$15=DATOS!$B$5,'GENERACIÓN BIOGÁS'!AJ65," "))))</f>
        <v xml:space="preserve"> </v>
      </c>
    </row>
    <row r="82" spans="1:34" s="77" customFormat="1" ht="45" customHeight="1" x14ac:dyDescent="0.4">
      <c r="A82" s="98">
        <f>IF($B$15=DATOS!$B$3,EXTRACCIÓN!C66,IF($B$15=DATOS!$B$4,'TRATAMIENTO RESIDUOS'!C66,IF($B$15=DATOS!$B$5,'PRETRATAMIENTO FRUTAS'!C72,IF($B$15=DATOS!$B$6,'GENERACIÓN BIOGÁS'!C66," "))))</f>
        <v>0</v>
      </c>
      <c r="B82" s="98">
        <f>IF($B$15=DATOS!$B$3,EXTRACCIÓN!D66,IF($B$15=DATOS!$B$4,'TRATAMIENTO RESIDUOS'!D66,IF($B$15=DATOS!$B$5,'PRETRATAMIENTO FRUTAS'!D72,IF($B$15=DATOS!$B$6,'GENERACIÓN BIOGÁS'!D66," "))))</f>
        <v>0</v>
      </c>
      <c r="C82" s="98">
        <f>IF($B$15=DATOS!$B$3,EXTRACCIÓN!E66,IF($B$15=DATOS!$B$4,'TRATAMIENTO RESIDUOS'!E66,IF($B$15=DATOS!$B$5,'PRETRATAMIENTO FRUTAS'!E72,IF($B$15=DATOS!$B$6,'GENERACIÓN BIOGÁS'!E66," "))))</f>
        <v>0</v>
      </c>
      <c r="D82" s="98">
        <f>IF($B$15=DATOS!$B$3,EXTRACCIÓN!F66,IF($B$15=DATOS!$B$4,'TRATAMIENTO RESIDUOS'!F66,IF($B$15=DATOS!$B$5,'PRETRATAMIENTO FRUTAS'!F72,IF($B$15=DATOS!$B$6,'GENERACIÓN BIOGÁS'!F66," "))))</f>
        <v>0</v>
      </c>
      <c r="E82" s="98">
        <f>IF($B$15=DATOS!$B$3,EXTRACCIÓN!G66,IF($B$15=DATOS!$B$4,'TRATAMIENTO RESIDUOS'!G66,IF($B$15=DATOS!$B$5,'PRETRATAMIENTO FRUTAS'!G72,IF($B$15=DATOS!$B$6,'GENERACIÓN BIOGÁS'!G66," "))))</f>
        <v>0</v>
      </c>
      <c r="F82" s="98">
        <f>IF($B$15=DATOS!$B$3,EXTRACCIÓN!H66,IF($B$15=DATOS!$B$4,'TRATAMIENTO RESIDUOS'!H66,IF($B$15=DATOS!$B$5,'PRETRATAMIENTO FRUTAS'!H72,IF($B$15=DATOS!$B$6,'GENERACIÓN BIOGÁS'!H66," "))))</f>
        <v>0</v>
      </c>
      <c r="G82" s="98">
        <f>IF($B$15=DATOS!$B$3,EXTRACCIÓN!I66,IF($B$15=DATOS!$B$4,'TRATAMIENTO RESIDUOS'!I66,IF($B$15=DATOS!$B$5,'PRETRATAMIENTO FRUTAS'!I72,IF($B$15=DATOS!$B$6,'GENERACIÓN BIOGÁS'!I66," "))))</f>
        <v>0</v>
      </c>
      <c r="H82" s="98">
        <f>IF($B$15=DATOS!$B$3,EXTRACCIÓN!J66,IF($B$15=DATOS!$B$4,'TRATAMIENTO RESIDUOS'!J66,IF($B$15=DATOS!$B$5,'PRETRATAMIENTO FRUTAS'!J72,IF($B$15=DATOS!$B$6,'GENERACIÓN BIOGÁS'!J66," "))))</f>
        <v>0</v>
      </c>
      <c r="I82" s="98">
        <f>IF($B$15=DATOS!$B$3,EXTRACCIÓN!K66,IF($B$15=DATOS!$B$4,'TRATAMIENTO RESIDUOS'!K66,IF($B$15=DATOS!$B$5,'PRETRATAMIENTO FRUTAS'!K72,IF($B$15=DATOS!$B$6,'GENERACIÓN BIOGÁS'!K66," "))))</f>
        <v>0</v>
      </c>
      <c r="J82" s="98">
        <f>IF($B$15=DATOS!$B$3,EXTRACCIÓN!L66,IF($B$15=DATOS!$B$4,'TRATAMIENTO RESIDUOS'!L66,IF($B$15=DATOS!$B$5,'PRETRATAMIENTO FRUTAS'!L72,IF($B$15=DATOS!$B$6,'GENERACIÓN BIOGÁS'!L66," "))))</f>
        <v>0</v>
      </c>
      <c r="K82" s="98">
        <f>IF($B$15=DATOS!$B$3,EXTRACCIÓN!M66,IF($B$15=DATOS!$B$4,'TRATAMIENTO RESIDUOS'!M66,IF($B$15=DATOS!$B$5,'PRETRATAMIENTO FRUTAS'!M72,IF($B$15=DATOS!$B$6,'GENERACIÓN BIOGÁS'!M66," "))))</f>
        <v>0</v>
      </c>
      <c r="L82" s="98">
        <f>IF($B$15=DATOS!$B$3,EXTRACCIÓN!N66,IF($B$15=DATOS!$B$4,'TRATAMIENTO RESIDUOS'!N66,IF($B$15=DATOS!$B$5,'PRETRATAMIENTO FRUTAS'!N72,IF($B$15=DATOS!$B$6,'GENERACIÓN BIOGÁS'!N66," "))))</f>
        <v>0</v>
      </c>
      <c r="M82" s="98">
        <f>IF($B$15=DATOS!$B$3,EXTRACCIÓN!O66,IF($B$15=DATOS!$B$4,'TRATAMIENTO RESIDUOS'!O66,IF($B$15=DATOS!$B$5,'PRETRATAMIENTO FRUTAS'!O72,IF($B$15=DATOS!$B$6,'GENERACIÓN BIOGÁS'!O66," "))))</f>
        <v>0</v>
      </c>
      <c r="N82" s="98">
        <f>IF($B$15=DATOS!$B$3,EXTRACCIÓN!P66,IF($B$15=DATOS!$B$4,'TRATAMIENTO RESIDUOS'!P66,IF($B$15=DATOS!$B$5,'PRETRATAMIENTO FRUTAS'!P72,IF($B$15=DATOS!$B$6,'GENERACIÓN BIOGÁS'!P66," "))))</f>
        <v>0</v>
      </c>
      <c r="O82" s="98">
        <f>IF($B$15=DATOS!$B$3,EXTRACCIÓN!Q66,IF($B$15=DATOS!$B$4,'TRATAMIENTO RESIDUOS'!Q66,IF($B$15=DATOS!$B$5,'PRETRATAMIENTO FRUTAS'!Q72,IF($B$15=DATOS!$B$6,'GENERACIÓN BIOGÁS'!Q66," "))))</f>
        <v>0</v>
      </c>
      <c r="P82" s="98">
        <f>IF($B$15=DATOS!$B$3,EXTRACCIÓN!R66,IF($B$15=DATOS!$B$4,'TRATAMIENTO RESIDUOS'!R66,IF($B$15=DATOS!$B$5,'PRETRATAMIENTO FRUTAS'!R72,IF($B$15=DATOS!$B$6,'GENERACIÓN BIOGÁS'!R66," "))))</f>
        <v>0</v>
      </c>
      <c r="Q82" s="98">
        <f>IF($B$15=DATOS!$B$3,EXTRACCIÓN!S66,IF($B$15=DATOS!$B$4,'TRATAMIENTO RESIDUOS'!S66,IF($B$15=DATOS!$B$5,'PRETRATAMIENTO FRUTAS'!S72,IF($B$15=DATOS!$B$6,'GENERACIÓN BIOGÁS'!S66," "))))</f>
        <v>0</v>
      </c>
      <c r="R82" s="98">
        <f>IF($B$15=DATOS!$B$3,EXTRACCIÓN!T66,IF($B$15=DATOS!$B$4,'TRATAMIENTO RESIDUOS'!T66,IF($B$15=DATOS!$B$5,'PRETRATAMIENTO FRUTAS'!T72,IF($B$15=DATOS!$B$6,'GENERACIÓN BIOGÁS'!T66," "))))</f>
        <v>0</v>
      </c>
      <c r="S82" s="98">
        <f>IF($B$15=DATOS!$B$3,EXTRACCIÓN!U66,IF($B$15=DATOS!$B$4,'TRATAMIENTO RESIDUOS'!U66,IF($B$15=DATOS!$B$5,'PRETRATAMIENTO FRUTAS'!U72,IF($B$15=DATOS!$B$6,'GENERACIÓN BIOGÁS'!U66," "))))</f>
        <v>0</v>
      </c>
      <c r="T82" s="98">
        <f>IF($B$15=DATOS!$B$3,EXTRACCIÓN!V66,IF($B$15=DATOS!$B$4,'TRATAMIENTO RESIDUOS'!V66,IF($B$15=DATOS!$B$5,'PRETRATAMIENTO FRUTAS'!V72,IF($B$15=DATOS!$B$6,'GENERACIÓN BIOGÁS'!V66," "))))</f>
        <v>0</v>
      </c>
      <c r="U82" s="98">
        <f>IF($B$15=DATOS!$B$3,EXTRACCIÓN!W66,IF($B$15=DATOS!$B$4,'TRATAMIENTO RESIDUOS'!W66,IF($B$15=DATOS!$B$5,'PRETRATAMIENTO FRUTAS'!W72,IF($B$15=DATOS!$B$6,'GENERACIÓN BIOGÁS'!W66," "))))</f>
        <v>0</v>
      </c>
      <c r="V82" s="98">
        <f>IF($B$15=DATOS!$B$3,EXTRACCIÓN!X66,IF($B$15=DATOS!$B$4,'TRATAMIENTO RESIDUOS'!X66,IF($B$15=DATOS!$B$5,'PRETRATAMIENTO FRUTAS'!X72,IF($B$15=DATOS!$B$6,'GENERACIÓN BIOGÁS'!X66," "))))</f>
        <v>0</v>
      </c>
      <c r="W82" s="98">
        <f>IF($B$15=DATOS!$B$3,EXTRACCIÓN!Y66,IF($B$15=DATOS!$B$4,'TRATAMIENTO RESIDUOS'!Y66,IF($B$15=DATOS!$B$5,'PRETRATAMIENTO FRUTAS'!Y72,IF($B$15=DATOS!$B$6,'GENERACIÓN BIOGÁS'!Y66," "))))</f>
        <v>0</v>
      </c>
      <c r="X82" s="98">
        <f>IF($B$15=DATOS!$B$3,EXTRACCIÓN!Z66,IF($B$15=DATOS!$B$4,'TRATAMIENTO RESIDUOS'!Z66,IF($B$15=DATOS!$B$5,'PRETRATAMIENTO FRUTAS'!Z72,IF($B$15=DATOS!$B$6,'GENERACIÓN BIOGÁS'!Z66," "))))</f>
        <v>0</v>
      </c>
      <c r="Y82" s="98">
        <f>IF($B$15=DATOS!$B$3,EXTRACCIÓN!AA66,IF($B$15=DATOS!$B$4,'TRATAMIENTO RESIDUOS'!AA66,IF($B$15=DATOS!$B$5,'PRETRATAMIENTO FRUTAS'!AA72,IF($B$15=DATOS!$B$6,'GENERACIÓN BIOGÁS'!AA66," "))))</f>
        <v>0</v>
      </c>
      <c r="Z82" s="98">
        <f>IF($B$15=DATOS!$B$3,EXTRACCIÓN!AB66,IF($B$15=DATOS!$B$4,'TRATAMIENTO RESIDUOS'!AB66,IF($B$15=DATOS!$B$5,'PRETRATAMIENTO FRUTAS'!AB72,IF($B$15=DATOS!$B$6,'GENERACIÓN BIOGÁS'!AB66," "))))</f>
        <v>0</v>
      </c>
      <c r="AA82" s="98">
        <f>IF($B$15=DATOS!$B$3,EXTRACCIÓN!AC66,IF($B$15=DATOS!$B$4,'TRATAMIENTO RESIDUOS'!AC66,IF($B$15=DATOS!$B$5,'PRETRATAMIENTO FRUTAS'!AC72,IF($B$15=DATOS!$B$6,'GENERACIÓN BIOGÁS'!AC66," "))))</f>
        <v>0</v>
      </c>
      <c r="AB82" s="98">
        <f>IF($B$15=DATOS!$B$3,EXTRACCIÓN!AD66,IF($B$15=DATOS!$B$4,'TRATAMIENTO RESIDUOS'!AD66,IF($B$15=DATOS!$B$5,'PRETRATAMIENTO FRUTAS'!AD72,IF($B$15=DATOS!$B$6,'GENERACIÓN BIOGÁS'!AD66," "))))</f>
        <v>0</v>
      </c>
      <c r="AC82" s="98">
        <f>IF($B$15=DATOS!$B$3,EXTRACCIÓN!AE66,IF($B$15=DATOS!$B$4,'TRATAMIENTO RESIDUOS'!AE66,IF($B$15=DATOS!$B$5,'PRETRATAMIENTO FRUTAS'!AE72,IF($B$15=DATOS!$B$6,'GENERACIÓN BIOGÁS'!AE66," "))))</f>
        <v>0</v>
      </c>
      <c r="AD82" s="98">
        <f>IF($B$15=DATOS!$B$3,EXTRACCIÓN!AF66,IF($B$15=DATOS!$B$4,'TRATAMIENTO RESIDUOS'!AF66,IF($B$15=DATOS!$B$5,'PRETRATAMIENTO FRUTAS'!AF72,IF($B$15=DATOS!$B$6,'GENERACIÓN BIOGÁS'!AF66," "))))</f>
        <v>0</v>
      </c>
      <c r="AE82" s="98">
        <f>IF($B$15=DATOS!$B$3,EXTRACCIÓN!AG66,IF($B$15=DATOS!$B$4,'TRATAMIENTO RESIDUOS'!AG66,IF($B$15=DATOS!$B$5,'PRETRATAMIENTO FRUTAS'!AG72,IF($B$15=DATOS!$B$6,'GENERACIÓN BIOGÁS'!AG66," "))))</f>
        <v>0</v>
      </c>
      <c r="AF82" s="78" t="str">
        <f>IF($B$15=DATOS!$B$3,EXTRACCIÓN!AH66,IF($B$15=DATOS!$B$4,'TRATAMIENTO RESIDUOS'!AH66,IF($B$15=DATOS!$B$5,'PRETRATAMIENTO FRUTAS'!AH72,IF($B$15=DATOS!$B$5,'GENERACIÓN BIOGÁS'!AH66," "))))</f>
        <v xml:space="preserve"> </v>
      </c>
      <c r="AG82" s="78" t="str">
        <f>IF($B$15=DATOS!$B$3,EXTRACCIÓN!AI66,IF($B$15=DATOS!$B$4,'TRATAMIENTO RESIDUOS'!AI66,IF($B$15=DATOS!$B$5,'PRETRATAMIENTO FRUTAS'!AI72,IF($B$15=DATOS!$B$5,'GENERACIÓN BIOGÁS'!AI66," "))))</f>
        <v xml:space="preserve"> </v>
      </c>
      <c r="AH82" s="78" t="str">
        <f>IF($B$15=DATOS!$B$3,EXTRACCIÓN!AJ66,IF($B$15=DATOS!$B$4,'TRATAMIENTO RESIDUOS'!AJ66,IF($B$15=DATOS!$B$5,'PRETRATAMIENTO FRUTAS'!AJ72,IF($B$15=DATOS!$B$5,'GENERACIÓN BIOGÁS'!AJ66," "))))</f>
        <v xml:space="preserve"> </v>
      </c>
    </row>
    <row r="83" spans="1:34" s="77" customFormat="1" ht="45" customHeight="1" x14ac:dyDescent="0.4">
      <c r="A83" s="98">
        <f>IF($B$15=DATOS!$B$3,EXTRACCIÓN!C67,IF($B$15=DATOS!$B$4,'TRATAMIENTO RESIDUOS'!C67,IF($B$15=DATOS!$B$5,'PRETRATAMIENTO FRUTAS'!C73,IF($B$15=DATOS!$B$6,'GENERACIÓN BIOGÁS'!C67," "))))</f>
        <v>0</v>
      </c>
      <c r="B83" s="98">
        <f>IF($B$15=DATOS!$B$3,EXTRACCIÓN!D67,IF($B$15=DATOS!$B$4,'TRATAMIENTO RESIDUOS'!D67,IF($B$15=DATOS!$B$5,'PRETRATAMIENTO FRUTAS'!D73,IF($B$15=DATOS!$B$6,'GENERACIÓN BIOGÁS'!D67," "))))</f>
        <v>0</v>
      </c>
      <c r="C83" s="98">
        <f>IF($B$15=DATOS!$B$3,EXTRACCIÓN!E67,IF($B$15=DATOS!$B$4,'TRATAMIENTO RESIDUOS'!E67,IF($B$15=DATOS!$B$5,'PRETRATAMIENTO FRUTAS'!E73,IF($B$15=DATOS!$B$6,'GENERACIÓN BIOGÁS'!E67," "))))</f>
        <v>0</v>
      </c>
      <c r="D83" s="98">
        <f>IF($B$15=DATOS!$B$3,EXTRACCIÓN!F67,IF($B$15=DATOS!$B$4,'TRATAMIENTO RESIDUOS'!F67,IF($B$15=DATOS!$B$5,'PRETRATAMIENTO FRUTAS'!F73,IF($B$15=DATOS!$B$6,'GENERACIÓN BIOGÁS'!F67," "))))</f>
        <v>0</v>
      </c>
      <c r="E83" s="98">
        <f>IF($B$15=DATOS!$B$3,EXTRACCIÓN!G67,IF($B$15=DATOS!$B$4,'TRATAMIENTO RESIDUOS'!G67,IF($B$15=DATOS!$B$5,'PRETRATAMIENTO FRUTAS'!G73,IF($B$15=DATOS!$B$6,'GENERACIÓN BIOGÁS'!G67," "))))</f>
        <v>0</v>
      </c>
      <c r="F83" s="98">
        <f>IF($B$15=DATOS!$B$3,EXTRACCIÓN!H67,IF($B$15=DATOS!$B$4,'TRATAMIENTO RESIDUOS'!H67,IF($B$15=DATOS!$B$5,'PRETRATAMIENTO FRUTAS'!H73,IF($B$15=DATOS!$B$6,'GENERACIÓN BIOGÁS'!H67," "))))</f>
        <v>0</v>
      </c>
      <c r="G83" s="98">
        <f>IF($B$15=DATOS!$B$3,EXTRACCIÓN!I67,IF($B$15=DATOS!$B$4,'TRATAMIENTO RESIDUOS'!I67,IF($B$15=DATOS!$B$5,'PRETRATAMIENTO FRUTAS'!I73,IF($B$15=DATOS!$B$6,'GENERACIÓN BIOGÁS'!I67," "))))</f>
        <v>0</v>
      </c>
      <c r="H83" s="98">
        <f>IF($B$15=DATOS!$B$3,EXTRACCIÓN!J67,IF($B$15=DATOS!$B$4,'TRATAMIENTO RESIDUOS'!J67,IF($B$15=DATOS!$B$5,'PRETRATAMIENTO FRUTAS'!J73,IF($B$15=DATOS!$B$6,'GENERACIÓN BIOGÁS'!J67," "))))</f>
        <v>0</v>
      </c>
      <c r="I83" s="98">
        <f>IF($B$15=DATOS!$B$3,EXTRACCIÓN!K67,IF($B$15=DATOS!$B$4,'TRATAMIENTO RESIDUOS'!K67,IF($B$15=DATOS!$B$5,'PRETRATAMIENTO FRUTAS'!K73,IF($B$15=DATOS!$B$6,'GENERACIÓN BIOGÁS'!K67," "))))</f>
        <v>0</v>
      </c>
      <c r="J83" s="98">
        <f>IF($B$15=DATOS!$B$3,EXTRACCIÓN!L67,IF($B$15=DATOS!$B$4,'TRATAMIENTO RESIDUOS'!L67,IF($B$15=DATOS!$B$5,'PRETRATAMIENTO FRUTAS'!L73,IF($B$15=DATOS!$B$6,'GENERACIÓN BIOGÁS'!L67," "))))</f>
        <v>0</v>
      </c>
      <c r="K83" s="98">
        <f>IF($B$15=DATOS!$B$3,EXTRACCIÓN!M67,IF($B$15=DATOS!$B$4,'TRATAMIENTO RESIDUOS'!M67,IF($B$15=DATOS!$B$5,'PRETRATAMIENTO FRUTAS'!M73,IF($B$15=DATOS!$B$6,'GENERACIÓN BIOGÁS'!M67," "))))</f>
        <v>0</v>
      </c>
      <c r="L83" s="98">
        <f>IF($B$15=DATOS!$B$3,EXTRACCIÓN!N67,IF($B$15=DATOS!$B$4,'TRATAMIENTO RESIDUOS'!N67,IF($B$15=DATOS!$B$5,'PRETRATAMIENTO FRUTAS'!N73,IF($B$15=DATOS!$B$6,'GENERACIÓN BIOGÁS'!N67," "))))</f>
        <v>0</v>
      </c>
      <c r="M83" s="98">
        <f>IF($B$15=DATOS!$B$3,EXTRACCIÓN!O67,IF($B$15=DATOS!$B$4,'TRATAMIENTO RESIDUOS'!O67,IF($B$15=DATOS!$B$5,'PRETRATAMIENTO FRUTAS'!O73,IF($B$15=DATOS!$B$6,'GENERACIÓN BIOGÁS'!O67," "))))</f>
        <v>0</v>
      </c>
      <c r="N83" s="98">
        <f>IF($B$15=DATOS!$B$3,EXTRACCIÓN!P67,IF($B$15=DATOS!$B$4,'TRATAMIENTO RESIDUOS'!P67,IF($B$15=DATOS!$B$5,'PRETRATAMIENTO FRUTAS'!P73,IF($B$15=DATOS!$B$6,'GENERACIÓN BIOGÁS'!P67," "))))</f>
        <v>0</v>
      </c>
      <c r="O83" s="98">
        <f>IF($B$15=DATOS!$B$3,EXTRACCIÓN!Q67,IF($B$15=DATOS!$B$4,'TRATAMIENTO RESIDUOS'!Q67,IF($B$15=DATOS!$B$5,'PRETRATAMIENTO FRUTAS'!Q73,IF($B$15=DATOS!$B$6,'GENERACIÓN BIOGÁS'!Q67," "))))</f>
        <v>0</v>
      </c>
      <c r="P83" s="98">
        <f>IF($B$15=DATOS!$B$3,EXTRACCIÓN!R67,IF($B$15=DATOS!$B$4,'TRATAMIENTO RESIDUOS'!R67,IF($B$15=DATOS!$B$5,'PRETRATAMIENTO FRUTAS'!R73,IF($B$15=DATOS!$B$6,'GENERACIÓN BIOGÁS'!R67," "))))</f>
        <v>0</v>
      </c>
      <c r="Q83" s="98">
        <f>IF($B$15=DATOS!$B$3,EXTRACCIÓN!S67,IF($B$15=DATOS!$B$4,'TRATAMIENTO RESIDUOS'!S67,IF($B$15=DATOS!$B$5,'PRETRATAMIENTO FRUTAS'!S73,IF($B$15=DATOS!$B$6,'GENERACIÓN BIOGÁS'!S67," "))))</f>
        <v>0</v>
      </c>
      <c r="R83" s="98">
        <f>IF($B$15=DATOS!$B$3,EXTRACCIÓN!T67,IF($B$15=DATOS!$B$4,'TRATAMIENTO RESIDUOS'!T67,IF($B$15=DATOS!$B$5,'PRETRATAMIENTO FRUTAS'!T73,IF($B$15=DATOS!$B$6,'GENERACIÓN BIOGÁS'!T67," "))))</f>
        <v>0</v>
      </c>
      <c r="S83" s="98">
        <f>IF($B$15=DATOS!$B$3,EXTRACCIÓN!U67,IF($B$15=DATOS!$B$4,'TRATAMIENTO RESIDUOS'!U67,IF($B$15=DATOS!$B$5,'PRETRATAMIENTO FRUTAS'!U73,IF($B$15=DATOS!$B$6,'GENERACIÓN BIOGÁS'!U67," "))))</f>
        <v>0</v>
      </c>
      <c r="T83" s="98">
        <f>IF($B$15=DATOS!$B$3,EXTRACCIÓN!V67,IF($B$15=DATOS!$B$4,'TRATAMIENTO RESIDUOS'!V67,IF($B$15=DATOS!$B$5,'PRETRATAMIENTO FRUTAS'!V73,IF($B$15=DATOS!$B$6,'GENERACIÓN BIOGÁS'!V67," "))))</f>
        <v>0</v>
      </c>
      <c r="U83" s="98">
        <f>IF($B$15=DATOS!$B$3,EXTRACCIÓN!W67,IF($B$15=DATOS!$B$4,'TRATAMIENTO RESIDUOS'!W67,IF($B$15=DATOS!$B$5,'PRETRATAMIENTO FRUTAS'!W73,IF($B$15=DATOS!$B$6,'GENERACIÓN BIOGÁS'!W67," "))))</f>
        <v>0</v>
      </c>
      <c r="V83" s="98">
        <f>IF($B$15=DATOS!$B$3,EXTRACCIÓN!X67,IF($B$15=DATOS!$B$4,'TRATAMIENTO RESIDUOS'!X67,IF($B$15=DATOS!$B$5,'PRETRATAMIENTO FRUTAS'!X73,IF($B$15=DATOS!$B$6,'GENERACIÓN BIOGÁS'!X67," "))))</f>
        <v>0</v>
      </c>
      <c r="W83" s="98">
        <f>IF($B$15=DATOS!$B$3,EXTRACCIÓN!Y67,IF($B$15=DATOS!$B$4,'TRATAMIENTO RESIDUOS'!Y67,IF($B$15=DATOS!$B$5,'PRETRATAMIENTO FRUTAS'!Y73,IF($B$15=DATOS!$B$6,'GENERACIÓN BIOGÁS'!Y67," "))))</f>
        <v>0</v>
      </c>
      <c r="X83" s="98">
        <f>IF($B$15=DATOS!$B$3,EXTRACCIÓN!Z67,IF($B$15=DATOS!$B$4,'TRATAMIENTO RESIDUOS'!Z67,IF($B$15=DATOS!$B$5,'PRETRATAMIENTO FRUTAS'!Z73,IF($B$15=DATOS!$B$6,'GENERACIÓN BIOGÁS'!Z67," "))))</f>
        <v>0</v>
      </c>
      <c r="Y83" s="98">
        <f>IF($B$15=DATOS!$B$3,EXTRACCIÓN!AA67,IF($B$15=DATOS!$B$4,'TRATAMIENTO RESIDUOS'!AA67,IF($B$15=DATOS!$B$5,'PRETRATAMIENTO FRUTAS'!AA73,IF($B$15=DATOS!$B$6,'GENERACIÓN BIOGÁS'!AA67," "))))</f>
        <v>0</v>
      </c>
      <c r="Z83" s="98">
        <f>IF($B$15=DATOS!$B$3,EXTRACCIÓN!AB67,IF($B$15=DATOS!$B$4,'TRATAMIENTO RESIDUOS'!AB67,IF($B$15=DATOS!$B$5,'PRETRATAMIENTO FRUTAS'!AB73,IF($B$15=DATOS!$B$6,'GENERACIÓN BIOGÁS'!AB67," "))))</f>
        <v>0</v>
      </c>
      <c r="AA83" s="98">
        <f>IF($B$15=DATOS!$B$3,EXTRACCIÓN!AC67,IF($B$15=DATOS!$B$4,'TRATAMIENTO RESIDUOS'!AC67,IF($B$15=DATOS!$B$5,'PRETRATAMIENTO FRUTAS'!AC73,IF($B$15=DATOS!$B$6,'GENERACIÓN BIOGÁS'!AC67," "))))</f>
        <v>0</v>
      </c>
      <c r="AB83" s="98">
        <f>IF($B$15=DATOS!$B$3,EXTRACCIÓN!AD67,IF($B$15=DATOS!$B$4,'TRATAMIENTO RESIDUOS'!AD67,IF($B$15=DATOS!$B$5,'PRETRATAMIENTO FRUTAS'!AD73,IF($B$15=DATOS!$B$6,'GENERACIÓN BIOGÁS'!AD67," "))))</f>
        <v>0</v>
      </c>
      <c r="AC83" s="98">
        <f>IF($B$15=DATOS!$B$3,EXTRACCIÓN!AE67,IF($B$15=DATOS!$B$4,'TRATAMIENTO RESIDUOS'!AE67,IF($B$15=DATOS!$B$5,'PRETRATAMIENTO FRUTAS'!AE73,IF($B$15=DATOS!$B$6,'GENERACIÓN BIOGÁS'!AE67," "))))</f>
        <v>0</v>
      </c>
      <c r="AD83" s="98">
        <f>IF($B$15=DATOS!$B$3,EXTRACCIÓN!AF67,IF($B$15=DATOS!$B$4,'TRATAMIENTO RESIDUOS'!AF67,IF($B$15=DATOS!$B$5,'PRETRATAMIENTO FRUTAS'!AF73,IF($B$15=DATOS!$B$6,'GENERACIÓN BIOGÁS'!AF67," "))))</f>
        <v>0</v>
      </c>
      <c r="AE83" s="98">
        <f>IF($B$15=DATOS!$B$3,EXTRACCIÓN!AG67,IF($B$15=DATOS!$B$4,'TRATAMIENTO RESIDUOS'!AG67,IF($B$15=DATOS!$B$5,'PRETRATAMIENTO FRUTAS'!AG73,IF($B$15=DATOS!$B$6,'GENERACIÓN BIOGÁS'!AG67," "))))</f>
        <v>0</v>
      </c>
      <c r="AF83" s="78" t="str">
        <f>IF($B$15=DATOS!$B$3,EXTRACCIÓN!AH67,IF($B$15=DATOS!$B$4,'TRATAMIENTO RESIDUOS'!AH67,IF($B$15=DATOS!$B$5,'PRETRATAMIENTO FRUTAS'!AH73,IF($B$15=DATOS!$B$5,'GENERACIÓN BIOGÁS'!AH67," "))))</f>
        <v xml:space="preserve"> </v>
      </c>
      <c r="AG83" s="78" t="str">
        <f>IF($B$15=DATOS!$B$3,EXTRACCIÓN!AI67,IF($B$15=DATOS!$B$4,'TRATAMIENTO RESIDUOS'!AI67,IF($B$15=DATOS!$B$5,'PRETRATAMIENTO FRUTAS'!AI73,IF($B$15=DATOS!$B$5,'GENERACIÓN BIOGÁS'!AI67," "))))</f>
        <v xml:space="preserve"> </v>
      </c>
      <c r="AH83" s="78" t="str">
        <f>IF($B$15=DATOS!$B$3,EXTRACCIÓN!AJ67,IF($B$15=DATOS!$B$4,'TRATAMIENTO RESIDUOS'!AJ67,IF($B$15=DATOS!$B$5,'PRETRATAMIENTO FRUTAS'!AJ73,IF($B$15=DATOS!$B$5,'GENERACIÓN BIOGÁS'!AJ67," "))))</f>
        <v xml:space="preserve"> </v>
      </c>
    </row>
    <row r="84" spans="1:34" s="77" customFormat="1" ht="45" customHeight="1" x14ac:dyDescent="0.4">
      <c r="A84" s="98">
        <f>IF($B$15=DATOS!$B$3,EXTRACCIÓN!C68,IF($B$15=DATOS!$B$4,'TRATAMIENTO RESIDUOS'!C68,IF($B$15=DATOS!$B$5,'PRETRATAMIENTO FRUTAS'!C74,IF($B$15=DATOS!$B$6,'GENERACIÓN BIOGÁS'!C68," "))))</f>
        <v>0</v>
      </c>
      <c r="B84" s="98">
        <f>IF($B$15=DATOS!$B$3,EXTRACCIÓN!D68,IF($B$15=DATOS!$B$4,'TRATAMIENTO RESIDUOS'!D68,IF($B$15=DATOS!$B$5,'PRETRATAMIENTO FRUTAS'!D74,IF($B$15=DATOS!$B$6,'GENERACIÓN BIOGÁS'!D68," "))))</f>
        <v>0</v>
      </c>
      <c r="C84" s="98">
        <f>IF($B$15=DATOS!$B$3,EXTRACCIÓN!E68,IF($B$15=DATOS!$B$4,'TRATAMIENTO RESIDUOS'!E68,IF($B$15=DATOS!$B$5,'PRETRATAMIENTO FRUTAS'!E74,IF($B$15=DATOS!$B$6,'GENERACIÓN BIOGÁS'!E68," "))))</f>
        <v>0</v>
      </c>
      <c r="D84" s="98">
        <f>IF($B$15=DATOS!$B$3,EXTRACCIÓN!F68,IF($B$15=DATOS!$B$4,'TRATAMIENTO RESIDUOS'!F68,IF($B$15=DATOS!$B$5,'PRETRATAMIENTO FRUTAS'!F74,IF($B$15=DATOS!$B$6,'GENERACIÓN BIOGÁS'!F68," "))))</f>
        <v>0</v>
      </c>
      <c r="E84" s="98">
        <f>IF($B$15=DATOS!$B$3,EXTRACCIÓN!G68,IF($B$15=DATOS!$B$4,'TRATAMIENTO RESIDUOS'!G68,IF($B$15=DATOS!$B$5,'PRETRATAMIENTO FRUTAS'!G74,IF($B$15=DATOS!$B$6,'GENERACIÓN BIOGÁS'!G68," "))))</f>
        <v>0</v>
      </c>
      <c r="F84" s="98">
        <f>IF($B$15=DATOS!$B$3,EXTRACCIÓN!H68,IF($B$15=DATOS!$B$4,'TRATAMIENTO RESIDUOS'!H68,IF($B$15=DATOS!$B$5,'PRETRATAMIENTO FRUTAS'!H74,IF($B$15=DATOS!$B$6,'GENERACIÓN BIOGÁS'!H68," "))))</f>
        <v>0</v>
      </c>
      <c r="G84" s="98">
        <f>IF($B$15=DATOS!$B$3,EXTRACCIÓN!I68,IF($B$15=DATOS!$B$4,'TRATAMIENTO RESIDUOS'!I68,IF($B$15=DATOS!$B$5,'PRETRATAMIENTO FRUTAS'!I74,IF($B$15=DATOS!$B$6,'GENERACIÓN BIOGÁS'!I68," "))))</f>
        <v>0</v>
      </c>
      <c r="H84" s="98">
        <f>IF($B$15=DATOS!$B$3,EXTRACCIÓN!J68,IF($B$15=DATOS!$B$4,'TRATAMIENTO RESIDUOS'!J68,IF($B$15=DATOS!$B$5,'PRETRATAMIENTO FRUTAS'!J74,IF($B$15=DATOS!$B$6,'GENERACIÓN BIOGÁS'!J68," "))))</f>
        <v>0</v>
      </c>
      <c r="I84" s="98">
        <f>IF($B$15=DATOS!$B$3,EXTRACCIÓN!K68,IF($B$15=DATOS!$B$4,'TRATAMIENTO RESIDUOS'!K68,IF($B$15=DATOS!$B$5,'PRETRATAMIENTO FRUTAS'!K74,IF($B$15=DATOS!$B$6,'GENERACIÓN BIOGÁS'!K68," "))))</f>
        <v>0</v>
      </c>
      <c r="J84" s="98">
        <f>IF($B$15=DATOS!$B$3,EXTRACCIÓN!L68,IF($B$15=DATOS!$B$4,'TRATAMIENTO RESIDUOS'!L68,IF($B$15=DATOS!$B$5,'PRETRATAMIENTO FRUTAS'!L74,IF($B$15=DATOS!$B$6,'GENERACIÓN BIOGÁS'!L68," "))))</f>
        <v>0</v>
      </c>
      <c r="K84" s="98">
        <f>IF($B$15=DATOS!$B$3,EXTRACCIÓN!M68,IF($B$15=DATOS!$B$4,'TRATAMIENTO RESIDUOS'!M68,IF($B$15=DATOS!$B$5,'PRETRATAMIENTO FRUTAS'!M74,IF($B$15=DATOS!$B$6,'GENERACIÓN BIOGÁS'!M68," "))))</f>
        <v>0</v>
      </c>
      <c r="L84" s="98">
        <f>IF($B$15=DATOS!$B$3,EXTRACCIÓN!N68,IF($B$15=DATOS!$B$4,'TRATAMIENTO RESIDUOS'!N68,IF($B$15=DATOS!$B$5,'PRETRATAMIENTO FRUTAS'!N74,IF($B$15=DATOS!$B$6,'GENERACIÓN BIOGÁS'!N68," "))))</f>
        <v>0</v>
      </c>
      <c r="M84" s="98">
        <f>IF($B$15=DATOS!$B$3,EXTRACCIÓN!O68,IF($B$15=DATOS!$B$4,'TRATAMIENTO RESIDUOS'!O68,IF($B$15=DATOS!$B$5,'PRETRATAMIENTO FRUTAS'!O74,IF($B$15=DATOS!$B$6,'GENERACIÓN BIOGÁS'!O68," "))))</f>
        <v>0</v>
      </c>
      <c r="N84" s="98">
        <f>IF($B$15=DATOS!$B$3,EXTRACCIÓN!P68,IF($B$15=DATOS!$B$4,'TRATAMIENTO RESIDUOS'!P68,IF($B$15=DATOS!$B$5,'PRETRATAMIENTO FRUTAS'!P74,IF($B$15=DATOS!$B$6,'GENERACIÓN BIOGÁS'!P68," "))))</f>
        <v>0</v>
      </c>
      <c r="O84" s="98">
        <f>IF($B$15=DATOS!$B$3,EXTRACCIÓN!Q68,IF($B$15=DATOS!$B$4,'TRATAMIENTO RESIDUOS'!Q68,IF($B$15=DATOS!$B$5,'PRETRATAMIENTO FRUTAS'!Q74,IF($B$15=DATOS!$B$6,'GENERACIÓN BIOGÁS'!Q68," "))))</f>
        <v>0</v>
      </c>
      <c r="P84" s="98">
        <f>IF($B$15=DATOS!$B$3,EXTRACCIÓN!R68,IF($B$15=DATOS!$B$4,'TRATAMIENTO RESIDUOS'!R68,IF($B$15=DATOS!$B$5,'PRETRATAMIENTO FRUTAS'!R74,IF($B$15=DATOS!$B$6,'GENERACIÓN BIOGÁS'!R68," "))))</f>
        <v>0</v>
      </c>
      <c r="Q84" s="98">
        <f>IF($B$15=DATOS!$B$3,EXTRACCIÓN!S68,IF($B$15=DATOS!$B$4,'TRATAMIENTO RESIDUOS'!S68,IF($B$15=DATOS!$B$5,'PRETRATAMIENTO FRUTAS'!S74,IF($B$15=DATOS!$B$6,'GENERACIÓN BIOGÁS'!S68," "))))</f>
        <v>0</v>
      </c>
      <c r="R84" s="98">
        <f>IF($B$15=DATOS!$B$3,EXTRACCIÓN!T68,IF($B$15=DATOS!$B$4,'TRATAMIENTO RESIDUOS'!T68,IF($B$15=DATOS!$B$5,'PRETRATAMIENTO FRUTAS'!T74,IF($B$15=DATOS!$B$6,'GENERACIÓN BIOGÁS'!T68," "))))</f>
        <v>0</v>
      </c>
      <c r="S84" s="98">
        <f>IF($B$15=DATOS!$B$3,EXTRACCIÓN!U68,IF($B$15=DATOS!$B$4,'TRATAMIENTO RESIDUOS'!U68,IF($B$15=DATOS!$B$5,'PRETRATAMIENTO FRUTAS'!U74,IF($B$15=DATOS!$B$6,'GENERACIÓN BIOGÁS'!U68," "))))</f>
        <v>0</v>
      </c>
      <c r="T84" s="98">
        <f>IF($B$15=DATOS!$B$3,EXTRACCIÓN!V68,IF($B$15=DATOS!$B$4,'TRATAMIENTO RESIDUOS'!V68,IF($B$15=DATOS!$B$5,'PRETRATAMIENTO FRUTAS'!V74,IF($B$15=DATOS!$B$6,'GENERACIÓN BIOGÁS'!V68," "))))</f>
        <v>0</v>
      </c>
      <c r="U84" s="98">
        <f>IF($B$15=DATOS!$B$3,EXTRACCIÓN!W68,IF($B$15=DATOS!$B$4,'TRATAMIENTO RESIDUOS'!W68,IF($B$15=DATOS!$B$5,'PRETRATAMIENTO FRUTAS'!W74,IF($B$15=DATOS!$B$6,'GENERACIÓN BIOGÁS'!W68," "))))</f>
        <v>0</v>
      </c>
      <c r="V84" s="98">
        <f>IF($B$15=DATOS!$B$3,EXTRACCIÓN!X68,IF($B$15=DATOS!$B$4,'TRATAMIENTO RESIDUOS'!X68,IF($B$15=DATOS!$B$5,'PRETRATAMIENTO FRUTAS'!X74,IF($B$15=DATOS!$B$6,'GENERACIÓN BIOGÁS'!X68," "))))</f>
        <v>0</v>
      </c>
      <c r="W84" s="98">
        <f>IF($B$15=DATOS!$B$3,EXTRACCIÓN!Y68,IF($B$15=DATOS!$B$4,'TRATAMIENTO RESIDUOS'!Y68,IF($B$15=DATOS!$B$5,'PRETRATAMIENTO FRUTAS'!Y74,IF($B$15=DATOS!$B$6,'GENERACIÓN BIOGÁS'!Y68," "))))</f>
        <v>0</v>
      </c>
      <c r="X84" s="98">
        <f>IF($B$15=DATOS!$B$3,EXTRACCIÓN!Z68,IF($B$15=DATOS!$B$4,'TRATAMIENTO RESIDUOS'!Z68,IF($B$15=DATOS!$B$5,'PRETRATAMIENTO FRUTAS'!Z74,IF($B$15=DATOS!$B$6,'GENERACIÓN BIOGÁS'!Z68," "))))</f>
        <v>0</v>
      </c>
      <c r="Y84" s="98">
        <f>IF($B$15=DATOS!$B$3,EXTRACCIÓN!AA68,IF($B$15=DATOS!$B$4,'TRATAMIENTO RESIDUOS'!AA68,IF($B$15=DATOS!$B$5,'PRETRATAMIENTO FRUTAS'!AA74,IF($B$15=DATOS!$B$6,'GENERACIÓN BIOGÁS'!AA68," "))))</f>
        <v>0</v>
      </c>
      <c r="Z84" s="98">
        <f>IF($B$15=DATOS!$B$3,EXTRACCIÓN!AB68,IF($B$15=DATOS!$B$4,'TRATAMIENTO RESIDUOS'!AB68,IF($B$15=DATOS!$B$5,'PRETRATAMIENTO FRUTAS'!AB74,IF($B$15=DATOS!$B$6,'GENERACIÓN BIOGÁS'!AB68," "))))</f>
        <v>0</v>
      </c>
      <c r="AA84" s="98">
        <f>IF($B$15=DATOS!$B$3,EXTRACCIÓN!AC68,IF($B$15=DATOS!$B$4,'TRATAMIENTO RESIDUOS'!AC68,IF($B$15=DATOS!$B$5,'PRETRATAMIENTO FRUTAS'!AC74,IF($B$15=DATOS!$B$6,'GENERACIÓN BIOGÁS'!AC68," "))))</f>
        <v>0</v>
      </c>
      <c r="AB84" s="98">
        <f>IF($B$15=DATOS!$B$3,EXTRACCIÓN!AD68,IF($B$15=DATOS!$B$4,'TRATAMIENTO RESIDUOS'!AD68,IF($B$15=DATOS!$B$5,'PRETRATAMIENTO FRUTAS'!AD74,IF($B$15=DATOS!$B$6,'GENERACIÓN BIOGÁS'!AD68," "))))</f>
        <v>0</v>
      </c>
      <c r="AC84" s="98">
        <f>IF($B$15=DATOS!$B$3,EXTRACCIÓN!AE68,IF($B$15=DATOS!$B$4,'TRATAMIENTO RESIDUOS'!AE68,IF($B$15=DATOS!$B$5,'PRETRATAMIENTO FRUTAS'!AE74,IF($B$15=DATOS!$B$6,'GENERACIÓN BIOGÁS'!AE68," "))))</f>
        <v>0</v>
      </c>
      <c r="AD84" s="98">
        <f>IF($B$15=DATOS!$B$3,EXTRACCIÓN!AF68,IF($B$15=DATOS!$B$4,'TRATAMIENTO RESIDUOS'!AF68,IF($B$15=DATOS!$B$5,'PRETRATAMIENTO FRUTAS'!AF74,IF($B$15=DATOS!$B$6,'GENERACIÓN BIOGÁS'!AF68," "))))</f>
        <v>0</v>
      </c>
      <c r="AE84" s="98">
        <f>IF($B$15=DATOS!$B$3,EXTRACCIÓN!AG68,IF($B$15=DATOS!$B$4,'TRATAMIENTO RESIDUOS'!AG68,IF($B$15=DATOS!$B$5,'PRETRATAMIENTO FRUTAS'!AG74,IF($B$15=DATOS!$B$6,'GENERACIÓN BIOGÁS'!AG68," "))))</f>
        <v>0</v>
      </c>
      <c r="AF84" s="78" t="str">
        <f>IF($B$15=DATOS!$B$3,EXTRACCIÓN!AH68,IF($B$15=DATOS!$B$4,'TRATAMIENTO RESIDUOS'!AH68,IF($B$15=DATOS!$B$5,'PRETRATAMIENTO FRUTAS'!AH74,IF($B$15=DATOS!$B$5,'GENERACIÓN BIOGÁS'!AH68," "))))</f>
        <v xml:space="preserve"> </v>
      </c>
      <c r="AG84" s="78" t="str">
        <f>IF($B$15=DATOS!$B$3,EXTRACCIÓN!AI68,IF($B$15=DATOS!$B$4,'TRATAMIENTO RESIDUOS'!AI68,IF($B$15=DATOS!$B$5,'PRETRATAMIENTO FRUTAS'!AI74,IF($B$15=DATOS!$B$5,'GENERACIÓN BIOGÁS'!AI68," "))))</f>
        <v xml:space="preserve"> </v>
      </c>
      <c r="AH84" s="78" t="str">
        <f>IF($B$15=DATOS!$B$3,EXTRACCIÓN!AJ68,IF($B$15=DATOS!$B$4,'TRATAMIENTO RESIDUOS'!AJ68,IF($B$15=DATOS!$B$5,'PRETRATAMIENTO FRUTAS'!AJ74,IF($B$15=DATOS!$B$5,'GENERACIÓN BIOGÁS'!AJ68," "))))</f>
        <v xml:space="preserve"> </v>
      </c>
    </row>
    <row r="85" spans="1:34" s="77" customFormat="1" ht="45" customHeight="1" x14ac:dyDescent="0.4">
      <c r="A85" s="98">
        <f>IF($B$15=DATOS!$B$3,EXTRACCIÓN!C69,IF($B$15=DATOS!$B$4,'TRATAMIENTO RESIDUOS'!C69,IF($B$15=DATOS!$B$5,'PRETRATAMIENTO FRUTAS'!C75,IF($B$15=DATOS!$B$6,'GENERACIÓN BIOGÁS'!C69," "))))</f>
        <v>0</v>
      </c>
      <c r="B85" s="98">
        <f>IF($B$15=DATOS!$B$3,EXTRACCIÓN!D69,IF($B$15=DATOS!$B$4,'TRATAMIENTO RESIDUOS'!D69,IF($B$15=DATOS!$B$5,'PRETRATAMIENTO FRUTAS'!D75,IF($B$15=DATOS!$B$6,'GENERACIÓN BIOGÁS'!D69," "))))</f>
        <v>0</v>
      </c>
      <c r="C85" s="98">
        <f>IF($B$15=DATOS!$B$3,EXTRACCIÓN!E69,IF($B$15=DATOS!$B$4,'TRATAMIENTO RESIDUOS'!E69,IF($B$15=DATOS!$B$5,'PRETRATAMIENTO FRUTAS'!E75,IF($B$15=DATOS!$B$6,'GENERACIÓN BIOGÁS'!E69," "))))</f>
        <v>0</v>
      </c>
      <c r="D85" s="98">
        <f>IF($B$15=DATOS!$B$3,EXTRACCIÓN!F69,IF($B$15=DATOS!$B$4,'TRATAMIENTO RESIDUOS'!F69,IF($B$15=DATOS!$B$5,'PRETRATAMIENTO FRUTAS'!F75,IF($B$15=DATOS!$B$6,'GENERACIÓN BIOGÁS'!F69," "))))</f>
        <v>0</v>
      </c>
      <c r="E85" s="98">
        <f>IF($B$15=DATOS!$B$3,EXTRACCIÓN!G69,IF($B$15=DATOS!$B$4,'TRATAMIENTO RESIDUOS'!G69,IF($B$15=DATOS!$B$5,'PRETRATAMIENTO FRUTAS'!G75,IF($B$15=DATOS!$B$6,'GENERACIÓN BIOGÁS'!G69," "))))</f>
        <v>0</v>
      </c>
      <c r="F85" s="98">
        <f>IF($B$15=DATOS!$B$3,EXTRACCIÓN!H69,IF($B$15=DATOS!$B$4,'TRATAMIENTO RESIDUOS'!H69,IF($B$15=DATOS!$B$5,'PRETRATAMIENTO FRUTAS'!H75,IF($B$15=DATOS!$B$6,'GENERACIÓN BIOGÁS'!H69," "))))</f>
        <v>0</v>
      </c>
      <c r="G85" s="98">
        <f>IF($B$15=DATOS!$B$3,EXTRACCIÓN!I69,IF($B$15=DATOS!$B$4,'TRATAMIENTO RESIDUOS'!I69,IF($B$15=DATOS!$B$5,'PRETRATAMIENTO FRUTAS'!I75,IF($B$15=DATOS!$B$6,'GENERACIÓN BIOGÁS'!I69," "))))</f>
        <v>0</v>
      </c>
      <c r="H85" s="98">
        <f>IF($B$15=DATOS!$B$3,EXTRACCIÓN!J69,IF($B$15=DATOS!$B$4,'TRATAMIENTO RESIDUOS'!J69,IF($B$15=DATOS!$B$5,'PRETRATAMIENTO FRUTAS'!J75,IF($B$15=DATOS!$B$6,'GENERACIÓN BIOGÁS'!J69," "))))</f>
        <v>0</v>
      </c>
      <c r="I85" s="98">
        <f>IF($B$15=DATOS!$B$3,EXTRACCIÓN!K69,IF($B$15=DATOS!$B$4,'TRATAMIENTO RESIDUOS'!K69,IF($B$15=DATOS!$B$5,'PRETRATAMIENTO FRUTAS'!K75,IF($B$15=DATOS!$B$6,'GENERACIÓN BIOGÁS'!K69," "))))</f>
        <v>0</v>
      </c>
      <c r="J85" s="98">
        <f>IF($B$15=DATOS!$B$3,EXTRACCIÓN!L69,IF($B$15=DATOS!$B$4,'TRATAMIENTO RESIDUOS'!L69,IF($B$15=DATOS!$B$5,'PRETRATAMIENTO FRUTAS'!L75,IF($B$15=DATOS!$B$6,'GENERACIÓN BIOGÁS'!L69," "))))</f>
        <v>0</v>
      </c>
      <c r="K85" s="98">
        <f>IF($B$15=DATOS!$B$3,EXTRACCIÓN!M69,IF($B$15=DATOS!$B$4,'TRATAMIENTO RESIDUOS'!M69,IF($B$15=DATOS!$B$5,'PRETRATAMIENTO FRUTAS'!M75,IF($B$15=DATOS!$B$6,'GENERACIÓN BIOGÁS'!M69," "))))</f>
        <v>0</v>
      </c>
      <c r="L85" s="98">
        <f>IF($B$15=DATOS!$B$3,EXTRACCIÓN!N69,IF($B$15=DATOS!$B$4,'TRATAMIENTO RESIDUOS'!N69,IF($B$15=DATOS!$B$5,'PRETRATAMIENTO FRUTAS'!N75,IF($B$15=DATOS!$B$6,'GENERACIÓN BIOGÁS'!N69," "))))</f>
        <v>0</v>
      </c>
      <c r="M85" s="98">
        <f>IF($B$15=DATOS!$B$3,EXTRACCIÓN!O69,IF($B$15=DATOS!$B$4,'TRATAMIENTO RESIDUOS'!O69,IF($B$15=DATOS!$B$5,'PRETRATAMIENTO FRUTAS'!O75,IF($B$15=DATOS!$B$6,'GENERACIÓN BIOGÁS'!O69," "))))</f>
        <v>0</v>
      </c>
      <c r="N85" s="98">
        <f>IF($B$15=DATOS!$B$3,EXTRACCIÓN!P69,IF($B$15=DATOS!$B$4,'TRATAMIENTO RESIDUOS'!P69,IF($B$15=DATOS!$B$5,'PRETRATAMIENTO FRUTAS'!P75,IF($B$15=DATOS!$B$6,'GENERACIÓN BIOGÁS'!P69," "))))</f>
        <v>0</v>
      </c>
      <c r="O85" s="98">
        <f>IF($B$15=DATOS!$B$3,EXTRACCIÓN!Q69,IF($B$15=DATOS!$B$4,'TRATAMIENTO RESIDUOS'!Q69,IF($B$15=DATOS!$B$5,'PRETRATAMIENTO FRUTAS'!Q75,IF($B$15=DATOS!$B$6,'GENERACIÓN BIOGÁS'!Q69," "))))</f>
        <v>0</v>
      </c>
      <c r="P85" s="98">
        <f>IF($B$15=DATOS!$B$3,EXTRACCIÓN!R69,IF($B$15=DATOS!$B$4,'TRATAMIENTO RESIDUOS'!R69,IF($B$15=DATOS!$B$5,'PRETRATAMIENTO FRUTAS'!R75,IF($B$15=DATOS!$B$6,'GENERACIÓN BIOGÁS'!R69," "))))</f>
        <v>0</v>
      </c>
      <c r="Q85" s="98">
        <f>IF($B$15=DATOS!$B$3,EXTRACCIÓN!S69,IF($B$15=DATOS!$B$4,'TRATAMIENTO RESIDUOS'!S69,IF($B$15=DATOS!$B$5,'PRETRATAMIENTO FRUTAS'!S75,IF($B$15=DATOS!$B$6,'GENERACIÓN BIOGÁS'!S69," "))))</f>
        <v>0</v>
      </c>
      <c r="R85" s="98">
        <f>IF($B$15=DATOS!$B$3,EXTRACCIÓN!T69,IF($B$15=DATOS!$B$4,'TRATAMIENTO RESIDUOS'!T69,IF($B$15=DATOS!$B$5,'PRETRATAMIENTO FRUTAS'!T75,IF($B$15=DATOS!$B$6,'GENERACIÓN BIOGÁS'!T69," "))))</f>
        <v>0</v>
      </c>
      <c r="S85" s="98">
        <f>IF($B$15=DATOS!$B$3,EXTRACCIÓN!U69,IF($B$15=DATOS!$B$4,'TRATAMIENTO RESIDUOS'!U69,IF($B$15=DATOS!$B$5,'PRETRATAMIENTO FRUTAS'!U75,IF($B$15=DATOS!$B$6,'GENERACIÓN BIOGÁS'!U69," "))))</f>
        <v>0</v>
      </c>
      <c r="T85" s="98">
        <f>IF($B$15=DATOS!$B$3,EXTRACCIÓN!V69,IF($B$15=DATOS!$B$4,'TRATAMIENTO RESIDUOS'!V69,IF($B$15=DATOS!$B$5,'PRETRATAMIENTO FRUTAS'!V75,IF($B$15=DATOS!$B$6,'GENERACIÓN BIOGÁS'!V69," "))))</f>
        <v>0</v>
      </c>
      <c r="U85" s="98">
        <f>IF($B$15=DATOS!$B$3,EXTRACCIÓN!W69,IF($B$15=DATOS!$B$4,'TRATAMIENTO RESIDUOS'!W69,IF($B$15=DATOS!$B$5,'PRETRATAMIENTO FRUTAS'!W75,IF($B$15=DATOS!$B$6,'GENERACIÓN BIOGÁS'!W69," "))))</f>
        <v>0</v>
      </c>
      <c r="V85" s="98">
        <f>IF($B$15=DATOS!$B$3,EXTRACCIÓN!X69,IF($B$15=DATOS!$B$4,'TRATAMIENTO RESIDUOS'!X69,IF($B$15=DATOS!$B$5,'PRETRATAMIENTO FRUTAS'!X75,IF($B$15=DATOS!$B$6,'GENERACIÓN BIOGÁS'!X69," "))))</f>
        <v>0</v>
      </c>
      <c r="W85" s="98">
        <f>IF($B$15=DATOS!$B$3,EXTRACCIÓN!Y69,IF($B$15=DATOS!$B$4,'TRATAMIENTO RESIDUOS'!Y69,IF($B$15=DATOS!$B$5,'PRETRATAMIENTO FRUTAS'!Y75,IF($B$15=DATOS!$B$6,'GENERACIÓN BIOGÁS'!Y69," "))))</f>
        <v>0</v>
      </c>
      <c r="X85" s="98">
        <f>IF($B$15=DATOS!$B$3,EXTRACCIÓN!Z69,IF($B$15=DATOS!$B$4,'TRATAMIENTO RESIDUOS'!Z69,IF($B$15=DATOS!$B$5,'PRETRATAMIENTO FRUTAS'!Z75,IF($B$15=DATOS!$B$6,'GENERACIÓN BIOGÁS'!Z69," "))))</f>
        <v>0</v>
      </c>
      <c r="Y85" s="98">
        <f>IF($B$15=DATOS!$B$3,EXTRACCIÓN!AA69,IF($B$15=DATOS!$B$4,'TRATAMIENTO RESIDUOS'!AA69,IF($B$15=DATOS!$B$5,'PRETRATAMIENTO FRUTAS'!AA75,IF($B$15=DATOS!$B$6,'GENERACIÓN BIOGÁS'!AA69," "))))</f>
        <v>0</v>
      </c>
      <c r="Z85" s="98">
        <f>IF($B$15=DATOS!$B$3,EXTRACCIÓN!AB69,IF($B$15=DATOS!$B$4,'TRATAMIENTO RESIDUOS'!AB69,IF($B$15=DATOS!$B$5,'PRETRATAMIENTO FRUTAS'!AB75,IF($B$15=DATOS!$B$6,'GENERACIÓN BIOGÁS'!AB69," "))))</f>
        <v>0</v>
      </c>
      <c r="AA85" s="98">
        <f>IF($B$15=DATOS!$B$3,EXTRACCIÓN!AC69,IF($B$15=DATOS!$B$4,'TRATAMIENTO RESIDUOS'!AC69,IF($B$15=DATOS!$B$5,'PRETRATAMIENTO FRUTAS'!AC75,IF($B$15=DATOS!$B$6,'GENERACIÓN BIOGÁS'!AC69," "))))</f>
        <v>0</v>
      </c>
      <c r="AB85" s="98">
        <f>IF($B$15=DATOS!$B$3,EXTRACCIÓN!AD69,IF($B$15=DATOS!$B$4,'TRATAMIENTO RESIDUOS'!AD69,IF($B$15=DATOS!$B$5,'PRETRATAMIENTO FRUTAS'!AD75,IF($B$15=DATOS!$B$6,'GENERACIÓN BIOGÁS'!AD69," "))))</f>
        <v>0</v>
      </c>
      <c r="AC85" s="98">
        <f>IF($B$15=DATOS!$B$3,EXTRACCIÓN!AE69,IF($B$15=DATOS!$B$4,'TRATAMIENTO RESIDUOS'!AE69,IF($B$15=DATOS!$B$5,'PRETRATAMIENTO FRUTAS'!AE75,IF($B$15=DATOS!$B$6,'GENERACIÓN BIOGÁS'!AE69," "))))</f>
        <v>0</v>
      </c>
      <c r="AD85" s="98">
        <f>IF($B$15=DATOS!$B$3,EXTRACCIÓN!AF69,IF($B$15=DATOS!$B$4,'TRATAMIENTO RESIDUOS'!AF69,IF($B$15=DATOS!$B$5,'PRETRATAMIENTO FRUTAS'!AF75,IF($B$15=DATOS!$B$6,'GENERACIÓN BIOGÁS'!AF69," "))))</f>
        <v>0</v>
      </c>
      <c r="AE85" s="98">
        <f>IF($B$15=DATOS!$B$3,EXTRACCIÓN!AG69,IF($B$15=DATOS!$B$4,'TRATAMIENTO RESIDUOS'!AG69,IF($B$15=DATOS!$B$5,'PRETRATAMIENTO FRUTAS'!AG75,IF($B$15=DATOS!$B$6,'GENERACIÓN BIOGÁS'!AG69," "))))</f>
        <v>0</v>
      </c>
      <c r="AF85" s="78" t="str">
        <f>IF($B$15=DATOS!$B$3,EXTRACCIÓN!AH69,IF($B$15=DATOS!$B$4,'TRATAMIENTO RESIDUOS'!AH69,IF($B$15=DATOS!$B$5,'PRETRATAMIENTO FRUTAS'!AH75,IF($B$15=DATOS!$B$5,'GENERACIÓN BIOGÁS'!AH69," "))))</f>
        <v xml:space="preserve"> </v>
      </c>
      <c r="AG85" s="78" t="str">
        <f>IF($B$15=DATOS!$B$3,EXTRACCIÓN!AI69,IF($B$15=DATOS!$B$4,'TRATAMIENTO RESIDUOS'!AI69,IF($B$15=DATOS!$B$5,'PRETRATAMIENTO FRUTAS'!AI75,IF($B$15=DATOS!$B$5,'GENERACIÓN BIOGÁS'!AI69," "))))</f>
        <v xml:space="preserve"> </v>
      </c>
      <c r="AH85" s="78" t="str">
        <f>IF($B$15=DATOS!$B$3,EXTRACCIÓN!AJ69,IF($B$15=DATOS!$B$4,'TRATAMIENTO RESIDUOS'!AJ69,IF($B$15=DATOS!$B$5,'PRETRATAMIENTO FRUTAS'!AJ75,IF($B$15=DATOS!$B$5,'GENERACIÓN BIOGÁS'!AJ69," "))))</f>
        <v xml:space="preserve"> </v>
      </c>
    </row>
    <row r="86" spans="1:34" s="77" customFormat="1" ht="45" customHeight="1" x14ac:dyDescent="0.4">
      <c r="A86" s="98">
        <f>IF($B$15=DATOS!$B$3,EXTRACCIÓN!C70,IF($B$15=DATOS!$B$4,'TRATAMIENTO RESIDUOS'!C70,IF($B$15=DATOS!$B$5,'PRETRATAMIENTO FRUTAS'!C76,IF($B$15=DATOS!$B$6,'GENERACIÓN BIOGÁS'!C70," "))))</f>
        <v>0</v>
      </c>
      <c r="B86" s="98">
        <f>IF($B$15=DATOS!$B$3,EXTRACCIÓN!D70,IF($B$15=DATOS!$B$4,'TRATAMIENTO RESIDUOS'!D70,IF($B$15=DATOS!$B$5,'PRETRATAMIENTO FRUTAS'!D76,IF($B$15=DATOS!$B$6,'GENERACIÓN BIOGÁS'!D70," "))))</f>
        <v>0</v>
      </c>
      <c r="C86" s="98">
        <f>IF($B$15=DATOS!$B$3,EXTRACCIÓN!E70,IF($B$15=DATOS!$B$4,'TRATAMIENTO RESIDUOS'!E70,IF($B$15=DATOS!$B$5,'PRETRATAMIENTO FRUTAS'!E76,IF($B$15=DATOS!$B$6,'GENERACIÓN BIOGÁS'!E70," "))))</f>
        <v>0</v>
      </c>
      <c r="D86" s="98">
        <f>IF($B$15=DATOS!$B$3,EXTRACCIÓN!F70,IF($B$15=DATOS!$B$4,'TRATAMIENTO RESIDUOS'!F70,IF($B$15=DATOS!$B$5,'PRETRATAMIENTO FRUTAS'!F76,IF($B$15=DATOS!$B$6,'GENERACIÓN BIOGÁS'!F70," "))))</f>
        <v>0</v>
      </c>
      <c r="E86" s="98">
        <f>IF($B$15=DATOS!$B$3,EXTRACCIÓN!G70,IF($B$15=DATOS!$B$4,'TRATAMIENTO RESIDUOS'!G70,IF($B$15=DATOS!$B$5,'PRETRATAMIENTO FRUTAS'!G76,IF($B$15=DATOS!$B$6,'GENERACIÓN BIOGÁS'!G70," "))))</f>
        <v>0</v>
      </c>
      <c r="F86" s="98">
        <f>IF($B$15=DATOS!$B$3,EXTRACCIÓN!H70,IF($B$15=DATOS!$B$4,'TRATAMIENTO RESIDUOS'!H70,IF($B$15=DATOS!$B$5,'PRETRATAMIENTO FRUTAS'!H76,IF($B$15=DATOS!$B$6,'GENERACIÓN BIOGÁS'!H70," "))))</f>
        <v>0</v>
      </c>
      <c r="G86" s="98">
        <f>IF($B$15=DATOS!$B$3,EXTRACCIÓN!I70,IF($B$15=DATOS!$B$4,'TRATAMIENTO RESIDUOS'!I70,IF($B$15=DATOS!$B$5,'PRETRATAMIENTO FRUTAS'!I76,IF($B$15=DATOS!$B$6,'GENERACIÓN BIOGÁS'!I70," "))))</f>
        <v>0</v>
      </c>
      <c r="H86" s="98">
        <f>IF($B$15=DATOS!$B$3,EXTRACCIÓN!J70,IF($B$15=DATOS!$B$4,'TRATAMIENTO RESIDUOS'!J70,IF($B$15=DATOS!$B$5,'PRETRATAMIENTO FRUTAS'!J76,IF($B$15=DATOS!$B$6,'GENERACIÓN BIOGÁS'!J70," "))))</f>
        <v>0</v>
      </c>
      <c r="I86" s="98">
        <f>IF($B$15=DATOS!$B$3,EXTRACCIÓN!K70,IF($B$15=DATOS!$B$4,'TRATAMIENTO RESIDUOS'!K70,IF($B$15=DATOS!$B$5,'PRETRATAMIENTO FRUTAS'!K76,IF($B$15=DATOS!$B$6,'GENERACIÓN BIOGÁS'!K70," "))))</f>
        <v>0</v>
      </c>
      <c r="J86" s="98">
        <f>IF($B$15=DATOS!$B$3,EXTRACCIÓN!L70,IF($B$15=DATOS!$B$4,'TRATAMIENTO RESIDUOS'!L70,IF($B$15=DATOS!$B$5,'PRETRATAMIENTO FRUTAS'!L76,IF($B$15=DATOS!$B$6,'GENERACIÓN BIOGÁS'!L70," "))))</f>
        <v>0</v>
      </c>
      <c r="K86" s="98">
        <f>IF($B$15=DATOS!$B$3,EXTRACCIÓN!M70,IF($B$15=DATOS!$B$4,'TRATAMIENTO RESIDUOS'!M70,IF($B$15=DATOS!$B$5,'PRETRATAMIENTO FRUTAS'!M76,IF($B$15=DATOS!$B$6,'GENERACIÓN BIOGÁS'!M70," "))))</f>
        <v>0</v>
      </c>
      <c r="L86" s="98">
        <f>IF($B$15=DATOS!$B$3,EXTRACCIÓN!N70,IF($B$15=DATOS!$B$4,'TRATAMIENTO RESIDUOS'!N70,IF($B$15=DATOS!$B$5,'PRETRATAMIENTO FRUTAS'!N76,IF($B$15=DATOS!$B$6,'GENERACIÓN BIOGÁS'!N70," "))))</f>
        <v>0</v>
      </c>
      <c r="M86" s="98">
        <f>IF($B$15=DATOS!$B$3,EXTRACCIÓN!O70,IF($B$15=DATOS!$B$4,'TRATAMIENTO RESIDUOS'!O70,IF($B$15=DATOS!$B$5,'PRETRATAMIENTO FRUTAS'!O76,IF($B$15=DATOS!$B$6,'GENERACIÓN BIOGÁS'!O70," "))))</f>
        <v>0</v>
      </c>
      <c r="N86" s="98">
        <f>IF($B$15=DATOS!$B$3,EXTRACCIÓN!P70,IF($B$15=DATOS!$B$4,'TRATAMIENTO RESIDUOS'!P70,IF($B$15=DATOS!$B$5,'PRETRATAMIENTO FRUTAS'!P76,IF($B$15=DATOS!$B$6,'GENERACIÓN BIOGÁS'!P70," "))))</f>
        <v>0</v>
      </c>
      <c r="O86" s="98">
        <f>IF($B$15=DATOS!$B$3,EXTRACCIÓN!Q70,IF($B$15=DATOS!$B$4,'TRATAMIENTO RESIDUOS'!Q70,IF($B$15=DATOS!$B$5,'PRETRATAMIENTO FRUTAS'!Q76,IF($B$15=DATOS!$B$6,'GENERACIÓN BIOGÁS'!Q70," "))))</f>
        <v>0</v>
      </c>
      <c r="P86" s="98">
        <f>IF($B$15=DATOS!$B$3,EXTRACCIÓN!R70,IF($B$15=DATOS!$B$4,'TRATAMIENTO RESIDUOS'!R70,IF($B$15=DATOS!$B$5,'PRETRATAMIENTO FRUTAS'!R76,IF($B$15=DATOS!$B$6,'GENERACIÓN BIOGÁS'!R70," "))))</f>
        <v>0</v>
      </c>
      <c r="Q86" s="98">
        <f>IF($B$15=DATOS!$B$3,EXTRACCIÓN!S70,IF($B$15=DATOS!$B$4,'TRATAMIENTO RESIDUOS'!S70,IF($B$15=DATOS!$B$5,'PRETRATAMIENTO FRUTAS'!S76,IF($B$15=DATOS!$B$6,'GENERACIÓN BIOGÁS'!S70," "))))</f>
        <v>0</v>
      </c>
      <c r="R86" s="98">
        <f>IF($B$15=DATOS!$B$3,EXTRACCIÓN!T70,IF($B$15=DATOS!$B$4,'TRATAMIENTO RESIDUOS'!T70,IF($B$15=DATOS!$B$5,'PRETRATAMIENTO FRUTAS'!T76,IF($B$15=DATOS!$B$6,'GENERACIÓN BIOGÁS'!T70," "))))</f>
        <v>0</v>
      </c>
      <c r="S86" s="98">
        <f>IF($B$15=DATOS!$B$3,EXTRACCIÓN!U70,IF($B$15=DATOS!$B$4,'TRATAMIENTO RESIDUOS'!U70,IF($B$15=DATOS!$B$5,'PRETRATAMIENTO FRUTAS'!U76,IF($B$15=DATOS!$B$6,'GENERACIÓN BIOGÁS'!U70," "))))</f>
        <v>0</v>
      </c>
      <c r="T86" s="98">
        <f>IF($B$15=DATOS!$B$3,EXTRACCIÓN!V70,IF($B$15=DATOS!$B$4,'TRATAMIENTO RESIDUOS'!V70,IF($B$15=DATOS!$B$5,'PRETRATAMIENTO FRUTAS'!V76,IF($B$15=DATOS!$B$6,'GENERACIÓN BIOGÁS'!V70," "))))</f>
        <v>0</v>
      </c>
      <c r="U86" s="98">
        <f>IF($B$15=DATOS!$B$3,EXTRACCIÓN!W70,IF($B$15=DATOS!$B$4,'TRATAMIENTO RESIDUOS'!W70,IF($B$15=DATOS!$B$5,'PRETRATAMIENTO FRUTAS'!W76,IF($B$15=DATOS!$B$6,'GENERACIÓN BIOGÁS'!W70," "))))</f>
        <v>0</v>
      </c>
      <c r="V86" s="98">
        <f>IF($B$15=DATOS!$B$3,EXTRACCIÓN!X70,IF($B$15=DATOS!$B$4,'TRATAMIENTO RESIDUOS'!X70,IF($B$15=DATOS!$B$5,'PRETRATAMIENTO FRUTAS'!X76,IF($B$15=DATOS!$B$6,'GENERACIÓN BIOGÁS'!X70," "))))</f>
        <v>0</v>
      </c>
      <c r="W86" s="98">
        <f>IF($B$15=DATOS!$B$3,EXTRACCIÓN!Y70,IF($B$15=DATOS!$B$4,'TRATAMIENTO RESIDUOS'!Y70,IF($B$15=DATOS!$B$5,'PRETRATAMIENTO FRUTAS'!Y76,IF($B$15=DATOS!$B$6,'GENERACIÓN BIOGÁS'!Y70," "))))</f>
        <v>0</v>
      </c>
      <c r="X86" s="98">
        <f>IF($B$15=DATOS!$B$3,EXTRACCIÓN!Z70,IF($B$15=DATOS!$B$4,'TRATAMIENTO RESIDUOS'!Z70,IF($B$15=DATOS!$B$5,'PRETRATAMIENTO FRUTAS'!Z76,IF($B$15=DATOS!$B$6,'GENERACIÓN BIOGÁS'!Z70," "))))</f>
        <v>0</v>
      </c>
      <c r="Y86" s="98">
        <f>IF($B$15=DATOS!$B$3,EXTRACCIÓN!AA70,IF($B$15=DATOS!$B$4,'TRATAMIENTO RESIDUOS'!AA70,IF($B$15=DATOS!$B$5,'PRETRATAMIENTO FRUTAS'!AA76,IF($B$15=DATOS!$B$6,'GENERACIÓN BIOGÁS'!AA70," "))))</f>
        <v>0</v>
      </c>
      <c r="Z86" s="98">
        <f>IF($B$15=DATOS!$B$3,EXTRACCIÓN!AB70,IF($B$15=DATOS!$B$4,'TRATAMIENTO RESIDUOS'!AB70,IF($B$15=DATOS!$B$5,'PRETRATAMIENTO FRUTAS'!AB76,IF($B$15=DATOS!$B$6,'GENERACIÓN BIOGÁS'!AB70," "))))</f>
        <v>0</v>
      </c>
      <c r="AA86" s="98">
        <f>IF($B$15=DATOS!$B$3,EXTRACCIÓN!AC70,IF($B$15=DATOS!$B$4,'TRATAMIENTO RESIDUOS'!AC70,IF($B$15=DATOS!$B$5,'PRETRATAMIENTO FRUTAS'!AC76,IF($B$15=DATOS!$B$6,'GENERACIÓN BIOGÁS'!AC70," "))))</f>
        <v>0</v>
      </c>
      <c r="AB86" s="98">
        <f>IF($B$15=DATOS!$B$3,EXTRACCIÓN!AD70,IF($B$15=DATOS!$B$4,'TRATAMIENTO RESIDUOS'!AD70,IF($B$15=DATOS!$B$5,'PRETRATAMIENTO FRUTAS'!AD76,IF($B$15=DATOS!$B$6,'GENERACIÓN BIOGÁS'!AD70," "))))</f>
        <v>0</v>
      </c>
      <c r="AC86" s="98">
        <f>IF($B$15=DATOS!$B$3,EXTRACCIÓN!AE70,IF($B$15=DATOS!$B$4,'TRATAMIENTO RESIDUOS'!AE70,IF($B$15=DATOS!$B$5,'PRETRATAMIENTO FRUTAS'!AE76,IF($B$15=DATOS!$B$6,'GENERACIÓN BIOGÁS'!AE70," "))))</f>
        <v>0</v>
      </c>
      <c r="AD86" s="98">
        <f>IF($B$15=DATOS!$B$3,EXTRACCIÓN!AF70,IF($B$15=DATOS!$B$4,'TRATAMIENTO RESIDUOS'!AF70,IF($B$15=DATOS!$B$5,'PRETRATAMIENTO FRUTAS'!AF76,IF($B$15=DATOS!$B$6,'GENERACIÓN BIOGÁS'!AF70," "))))</f>
        <v>0</v>
      </c>
      <c r="AE86" s="98">
        <f>IF($B$15=DATOS!$B$3,EXTRACCIÓN!AG70,IF($B$15=DATOS!$B$4,'TRATAMIENTO RESIDUOS'!AG70,IF($B$15=DATOS!$B$5,'PRETRATAMIENTO FRUTAS'!AG76,IF($B$15=DATOS!$B$6,'GENERACIÓN BIOGÁS'!AG70," "))))</f>
        <v>0</v>
      </c>
      <c r="AF86" s="78" t="str">
        <f>IF($B$15=DATOS!$B$3,EXTRACCIÓN!AH70,IF($B$15=DATOS!$B$4,'TRATAMIENTO RESIDUOS'!AH70,IF($B$15=DATOS!$B$5,'PRETRATAMIENTO FRUTAS'!AH76,IF($B$15=DATOS!$B$5,'GENERACIÓN BIOGÁS'!AH70," "))))</f>
        <v xml:space="preserve"> </v>
      </c>
      <c r="AG86" s="78" t="str">
        <f>IF($B$15=DATOS!$B$3,EXTRACCIÓN!AI70,IF($B$15=DATOS!$B$4,'TRATAMIENTO RESIDUOS'!AI70,IF($B$15=DATOS!$B$5,'PRETRATAMIENTO FRUTAS'!AI76,IF($B$15=DATOS!$B$5,'GENERACIÓN BIOGÁS'!AI70," "))))</f>
        <v xml:space="preserve"> </v>
      </c>
      <c r="AH86" s="78" t="str">
        <f>IF($B$15=DATOS!$B$3,EXTRACCIÓN!AJ70,IF($B$15=DATOS!$B$4,'TRATAMIENTO RESIDUOS'!AJ70,IF($B$15=DATOS!$B$5,'PRETRATAMIENTO FRUTAS'!AJ76,IF($B$15=DATOS!$B$5,'GENERACIÓN BIOGÁS'!AJ70," "))))</f>
        <v xml:space="preserve"> </v>
      </c>
    </row>
    <row r="87" spans="1:34" s="77" customFormat="1" ht="45" customHeight="1" x14ac:dyDescent="0.4">
      <c r="A87" s="98">
        <f>IF($B$15=DATOS!$B$3,EXTRACCIÓN!C71,IF($B$15=DATOS!$B$4,'TRATAMIENTO RESIDUOS'!C71,IF($B$15=DATOS!$B$5,'PRETRATAMIENTO FRUTAS'!C77,IF($B$15=DATOS!$B$6,'GENERACIÓN BIOGÁS'!C71," "))))</f>
        <v>0</v>
      </c>
      <c r="B87" s="98">
        <f>IF($B$15=DATOS!$B$3,EXTRACCIÓN!D71,IF($B$15=DATOS!$B$4,'TRATAMIENTO RESIDUOS'!D71,IF($B$15=DATOS!$B$5,'PRETRATAMIENTO FRUTAS'!D77,IF($B$15=DATOS!$B$6,'GENERACIÓN BIOGÁS'!D71," "))))</f>
        <v>0</v>
      </c>
      <c r="C87" s="98">
        <f>IF($B$15=DATOS!$B$3,EXTRACCIÓN!E71,IF($B$15=DATOS!$B$4,'TRATAMIENTO RESIDUOS'!E71,IF($B$15=DATOS!$B$5,'PRETRATAMIENTO FRUTAS'!E77,IF($B$15=DATOS!$B$6,'GENERACIÓN BIOGÁS'!E71," "))))</f>
        <v>0</v>
      </c>
      <c r="D87" s="98">
        <f>IF($B$15=DATOS!$B$3,EXTRACCIÓN!F71,IF($B$15=DATOS!$B$4,'TRATAMIENTO RESIDUOS'!F71,IF($B$15=DATOS!$B$5,'PRETRATAMIENTO FRUTAS'!F77,IF($B$15=DATOS!$B$6,'GENERACIÓN BIOGÁS'!F71," "))))</f>
        <v>0</v>
      </c>
      <c r="E87" s="98">
        <f>IF($B$15=DATOS!$B$3,EXTRACCIÓN!G71,IF($B$15=DATOS!$B$4,'TRATAMIENTO RESIDUOS'!G71,IF($B$15=DATOS!$B$5,'PRETRATAMIENTO FRUTAS'!G77,IF($B$15=DATOS!$B$6,'GENERACIÓN BIOGÁS'!G71," "))))</f>
        <v>0</v>
      </c>
      <c r="F87" s="98">
        <f>IF($B$15=DATOS!$B$3,EXTRACCIÓN!H71,IF($B$15=DATOS!$B$4,'TRATAMIENTO RESIDUOS'!H71,IF($B$15=DATOS!$B$5,'PRETRATAMIENTO FRUTAS'!H77,IF($B$15=DATOS!$B$6,'GENERACIÓN BIOGÁS'!H71," "))))</f>
        <v>0</v>
      </c>
      <c r="G87" s="98">
        <f>IF($B$15=DATOS!$B$3,EXTRACCIÓN!I71,IF($B$15=DATOS!$B$4,'TRATAMIENTO RESIDUOS'!I71,IF($B$15=DATOS!$B$5,'PRETRATAMIENTO FRUTAS'!I77,IF($B$15=DATOS!$B$6,'GENERACIÓN BIOGÁS'!I71," "))))</f>
        <v>0</v>
      </c>
      <c r="H87" s="98">
        <f>IF($B$15=DATOS!$B$3,EXTRACCIÓN!J71,IF($B$15=DATOS!$B$4,'TRATAMIENTO RESIDUOS'!J71,IF($B$15=DATOS!$B$5,'PRETRATAMIENTO FRUTAS'!J77,IF($B$15=DATOS!$B$6,'GENERACIÓN BIOGÁS'!J71," "))))</f>
        <v>0</v>
      </c>
      <c r="I87" s="98">
        <f>IF($B$15=DATOS!$B$3,EXTRACCIÓN!K71,IF($B$15=DATOS!$B$4,'TRATAMIENTO RESIDUOS'!K71,IF($B$15=DATOS!$B$5,'PRETRATAMIENTO FRUTAS'!K77,IF($B$15=DATOS!$B$6,'GENERACIÓN BIOGÁS'!K71," "))))</f>
        <v>0</v>
      </c>
      <c r="J87" s="98">
        <f>IF($B$15=DATOS!$B$3,EXTRACCIÓN!L71,IF($B$15=DATOS!$B$4,'TRATAMIENTO RESIDUOS'!L71,IF($B$15=DATOS!$B$5,'PRETRATAMIENTO FRUTAS'!L77,IF($B$15=DATOS!$B$6,'GENERACIÓN BIOGÁS'!L71," "))))</f>
        <v>0</v>
      </c>
      <c r="K87" s="98">
        <f>IF($B$15=DATOS!$B$3,EXTRACCIÓN!M71,IF($B$15=DATOS!$B$4,'TRATAMIENTO RESIDUOS'!M71,IF($B$15=DATOS!$B$5,'PRETRATAMIENTO FRUTAS'!M77,IF($B$15=DATOS!$B$6,'GENERACIÓN BIOGÁS'!M71," "))))</f>
        <v>0</v>
      </c>
      <c r="L87" s="98">
        <f>IF($B$15=DATOS!$B$3,EXTRACCIÓN!N71,IF($B$15=DATOS!$B$4,'TRATAMIENTO RESIDUOS'!N71,IF($B$15=DATOS!$B$5,'PRETRATAMIENTO FRUTAS'!N77,IF($B$15=DATOS!$B$6,'GENERACIÓN BIOGÁS'!N71," "))))</f>
        <v>0</v>
      </c>
      <c r="M87" s="98">
        <f>IF($B$15=DATOS!$B$3,EXTRACCIÓN!O71,IF($B$15=DATOS!$B$4,'TRATAMIENTO RESIDUOS'!O71,IF($B$15=DATOS!$B$5,'PRETRATAMIENTO FRUTAS'!O77,IF($B$15=DATOS!$B$6,'GENERACIÓN BIOGÁS'!O71," "))))</f>
        <v>0</v>
      </c>
      <c r="N87" s="98">
        <f>IF($B$15=DATOS!$B$3,EXTRACCIÓN!P71,IF($B$15=DATOS!$B$4,'TRATAMIENTO RESIDUOS'!P71,IF($B$15=DATOS!$B$5,'PRETRATAMIENTO FRUTAS'!P77,IF($B$15=DATOS!$B$6,'GENERACIÓN BIOGÁS'!P71," "))))</f>
        <v>0</v>
      </c>
      <c r="O87" s="98">
        <f>IF($B$15=DATOS!$B$3,EXTRACCIÓN!Q71,IF($B$15=DATOS!$B$4,'TRATAMIENTO RESIDUOS'!Q71,IF($B$15=DATOS!$B$5,'PRETRATAMIENTO FRUTAS'!Q77,IF($B$15=DATOS!$B$6,'GENERACIÓN BIOGÁS'!Q71," "))))</f>
        <v>0</v>
      </c>
      <c r="P87" s="98">
        <f>IF($B$15=DATOS!$B$3,EXTRACCIÓN!R71,IF($B$15=DATOS!$B$4,'TRATAMIENTO RESIDUOS'!R71,IF($B$15=DATOS!$B$5,'PRETRATAMIENTO FRUTAS'!R77,IF($B$15=DATOS!$B$6,'GENERACIÓN BIOGÁS'!R71," "))))</f>
        <v>0</v>
      </c>
      <c r="Q87" s="98">
        <f>IF($B$15=DATOS!$B$3,EXTRACCIÓN!S71,IF($B$15=DATOS!$B$4,'TRATAMIENTO RESIDUOS'!S71,IF($B$15=DATOS!$B$5,'PRETRATAMIENTO FRUTAS'!S77,IF($B$15=DATOS!$B$6,'GENERACIÓN BIOGÁS'!S71," "))))</f>
        <v>0</v>
      </c>
      <c r="R87" s="98">
        <f>IF($B$15=DATOS!$B$3,EXTRACCIÓN!T71,IF($B$15=DATOS!$B$4,'TRATAMIENTO RESIDUOS'!T71,IF($B$15=DATOS!$B$5,'PRETRATAMIENTO FRUTAS'!T77,IF($B$15=DATOS!$B$6,'GENERACIÓN BIOGÁS'!T71," "))))</f>
        <v>0</v>
      </c>
      <c r="S87" s="98">
        <f>IF($B$15=DATOS!$B$3,EXTRACCIÓN!U71,IF($B$15=DATOS!$B$4,'TRATAMIENTO RESIDUOS'!U71,IF($B$15=DATOS!$B$5,'PRETRATAMIENTO FRUTAS'!U77,IF($B$15=DATOS!$B$6,'GENERACIÓN BIOGÁS'!U71," "))))</f>
        <v>0</v>
      </c>
      <c r="T87" s="98">
        <f>IF($B$15=DATOS!$B$3,EXTRACCIÓN!V71,IF($B$15=DATOS!$B$4,'TRATAMIENTO RESIDUOS'!V71,IF($B$15=DATOS!$B$5,'PRETRATAMIENTO FRUTAS'!V77,IF($B$15=DATOS!$B$6,'GENERACIÓN BIOGÁS'!V71," "))))</f>
        <v>0</v>
      </c>
      <c r="U87" s="98">
        <f>IF($B$15=DATOS!$B$3,EXTRACCIÓN!W71,IF($B$15=DATOS!$B$4,'TRATAMIENTO RESIDUOS'!W71,IF($B$15=DATOS!$B$5,'PRETRATAMIENTO FRUTAS'!W77,IF($B$15=DATOS!$B$6,'GENERACIÓN BIOGÁS'!W71," "))))</f>
        <v>0</v>
      </c>
      <c r="V87" s="98">
        <f>IF($B$15=DATOS!$B$3,EXTRACCIÓN!X71,IF($B$15=DATOS!$B$4,'TRATAMIENTO RESIDUOS'!X71,IF($B$15=DATOS!$B$5,'PRETRATAMIENTO FRUTAS'!X77,IF($B$15=DATOS!$B$6,'GENERACIÓN BIOGÁS'!X71," "))))</f>
        <v>0</v>
      </c>
      <c r="W87" s="98">
        <f>IF($B$15=DATOS!$B$3,EXTRACCIÓN!Y71,IF($B$15=DATOS!$B$4,'TRATAMIENTO RESIDUOS'!Y71,IF($B$15=DATOS!$B$5,'PRETRATAMIENTO FRUTAS'!Y77,IF($B$15=DATOS!$B$6,'GENERACIÓN BIOGÁS'!Y71," "))))</f>
        <v>0</v>
      </c>
      <c r="X87" s="98">
        <f>IF($B$15=DATOS!$B$3,EXTRACCIÓN!Z71,IF($B$15=DATOS!$B$4,'TRATAMIENTO RESIDUOS'!Z71,IF($B$15=DATOS!$B$5,'PRETRATAMIENTO FRUTAS'!Z77,IF($B$15=DATOS!$B$6,'GENERACIÓN BIOGÁS'!Z71," "))))</f>
        <v>0</v>
      </c>
      <c r="Y87" s="98">
        <f>IF($B$15=DATOS!$B$3,EXTRACCIÓN!AA71,IF($B$15=DATOS!$B$4,'TRATAMIENTO RESIDUOS'!AA71,IF($B$15=DATOS!$B$5,'PRETRATAMIENTO FRUTAS'!AA77,IF($B$15=DATOS!$B$6,'GENERACIÓN BIOGÁS'!AA71," "))))</f>
        <v>0</v>
      </c>
      <c r="Z87" s="98">
        <f>IF($B$15=DATOS!$B$3,EXTRACCIÓN!AB71,IF($B$15=DATOS!$B$4,'TRATAMIENTO RESIDUOS'!AB71,IF($B$15=DATOS!$B$5,'PRETRATAMIENTO FRUTAS'!AB77,IF($B$15=DATOS!$B$6,'GENERACIÓN BIOGÁS'!AB71," "))))</f>
        <v>0</v>
      </c>
      <c r="AA87" s="98">
        <f>IF($B$15=DATOS!$B$3,EXTRACCIÓN!AC71,IF($B$15=DATOS!$B$4,'TRATAMIENTO RESIDUOS'!AC71,IF($B$15=DATOS!$B$5,'PRETRATAMIENTO FRUTAS'!AC77,IF($B$15=DATOS!$B$6,'GENERACIÓN BIOGÁS'!AC71," "))))</f>
        <v>0</v>
      </c>
      <c r="AB87" s="98">
        <f>IF($B$15=DATOS!$B$3,EXTRACCIÓN!AD71,IF($B$15=DATOS!$B$4,'TRATAMIENTO RESIDUOS'!AD71,IF($B$15=DATOS!$B$5,'PRETRATAMIENTO FRUTAS'!AD77,IF($B$15=DATOS!$B$6,'GENERACIÓN BIOGÁS'!AD71," "))))</f>
        <v>0</v>
      </c>
      <c r="AC87" s="98">
        <f>IF($B$15=DATOS!$B$3,EXTRACCIÓN!AE71,IF($B$15=DATOS!$B$4,'TRATAMIENTO RESIDUOS'!AE71,IF($B$15=DATOS!$B$5,'PRETRATAMIENTO FRUTAS'!AE77,IF($B$15=DATOS!$B$6,'GENERACIÓN BIOGÁS'!AE71," "))))</f>
        <v>0</v>
      </c>
      <c r="AD87" s="98">
        <f>IF($B$15=DATOS!$B$3,EXTRACCIÓN!AF71,IF($B$15=DATOS!$B$4,'TRATAMIENTO RESIDUOS'!AF71,IF($B$15=DATOS!$B$5,'PRETRATAMIENTO FRUTAS'!AF77,IF($B$15=DATOS!$B$6,'GENERACIÓN BIOGÁS'!AF71," "))))</f>
        <v>0</v>
      </c>
      <c r="AE87" s="98">
        <f>IF($B$15=DATOS!$B$3,EXTRACCIÓN!AG71,IF($B$15=DATOS!$B$4,'TRATAMIENTO RESIDUOS'!AG71,IF($B$15=DATOS!$B$5,'PRETRATAMIENTO FRUTAS'!AG77,IF($B$15=DATOS!$B$6,'GENERACIÓN BIOGÁS'!AG71," "))))</f>
        <v>0</v>
      </c>
      <c r="AF87" s="78" t="str">
        <f>IF($B$15=DATOS!$B$3,EXTRACCIÓN!AH71,IF($B$15=DATOS!$B$4,'TRATAMIENTO RESIDUOS'!AH71,IF($B$15=DATOS!$B$5,'PRETRATAMIENTO FRUTAS'!AH77,IF($B$15=DATOS!$B$5,'GENERACIÓN BIOGÁS'!AH71," "))))</f>
        <v xml:space="preserve"> </v>
      </c>
      <c r="AG87" s="78" t="str">
        <f>IF($B$15=DATOS!$B$3,EXTRACCIÓN!AI71,IF($B$15=DATOS!$B$4,'TRATAMIENTO RESIDUOS'!AI71,IF($B$15=DATOS!$B$5,'PRETRATAMIENTO FRUTAS'!AI77,IF($B$15=DATOS!$B$5,'GENERACIÓN BIOGÁS'!AI71," "))))</f>
        <v xml:space="preserve"> </v>
      </c>
      <c r="AH87" s="78" t="str">
        <f>IF($B$15=DATOS!$B$3,EXTRACCIÓN!AJ71,IF($B$15=DATOS!$B$4,'TRATAMIENTO RESIDUOS'!AJ71,IF($B$15=DATOS!$B$5,'PRETRATAMIENTO FRUTAS'!AJ77,IF($B$15=DATOS!$B$5,'GENERACIÓN BIOGÁS'!AJ71," "))))</f>
        <v xml:space="preserve"> </v>
      </c>
    </row>
    <row r="88" spans="1:34" s="77" customFormat="1" ht="45" customHeight="1" x14ac:dyDescent="0.4">
      <c r="A88" s="98">
        <f>IF($B$15=DATOS!$B$3,EXTRACCIÓN!C72,IF($B$15=DATOS!$B$4,'TRATAMIENTO RESIDUOS'!C72,IF($B$15=DATOS!$B$5,'PRETRATAMIENTO FRUTAS'!C78,IF($B$15=DATOS!$B$6,'GENERACIÓN BIOGÁS'!C72," "))))</f>
        <v>0</v>
      </c>
      <c r="B88" s="98">
        <f>IF($B$15=DATOS!$B$3,EXTRACCIÓN!D72,IF($B$15=DATOS!$B$4,'TRATAMIENTO RESIDUOS'!D72,IF($B$15=DATOS!$B$5,'PRETRATAMIENTO FRUTAS'!D78,IF($B$15=DATOS!$B$6,'GENERACIÓN BIOGÁS'!D72," "))))</f>
        <v>0</v>
      </c>
      <c r="C88" s="98">
        <f>IF($B$15=DATOS!$B$3,EXTRACCIÓN!E72,IF($B$15=DATOS!$B$4,'TRATAMIENTO RESIDUOS'!E72,IF($B$15=DATOS!$B$5,'PRETRATAMIENTO FRUTAS'!E78,IF($B$15=DATOS!$B$6,'GENERACIÓN BIOGÁS'!E72," "))))</f>
        <v>0</v>
      </c>
      <c r="D88" s="98">
        <f>IF($B$15=DATOS!$B$3,EXTRACCIÓN!F72,IF($B$15=DATOS!$B$4,'TRATAMIENTO RESIDUOS'!F72,IF($B$15=DATOS!$B$5,'PRETRATAMIENTO FRUTAS'!F78,IF($B$15=DATOS!$B$6,'GENERACIÓN BIOGÁS'!F72," "))))</f>
        <v>0</v>
      </c>
      <c r="E88" s="98">
        <f>IF($B$15=DATOS!$B$3,EXTRACCIÓN!G72,IF($B$15=DATOS!$B$4,'TRATAMIENTO RESIDUOS'!G72,IF($B$15=DATOS!$B$5,'PRETRATAMIENTO FRUTAS'!G78,IF($B$15=DATOS!$B$6,'GENERACIÓN BIOGÁS'!G72," "))))</f>
        <v>0</v>
      </c>
      <c r="F88" s="98">
        <f>IF($B$15=DATOS!$B$3,EXTRACCIÓN!H72,IF($B$15=DATOS!$B$4,'TRATAMIENTO RESIDUOS'!H72,IF($B$15=DATOS!$B$5,'PRETRATAMIENTO FRUTAS'!H78,IF($B$15=DATOS!$B$6,'GENERACIÓN BIOGÁS'!H72," "))))</f>
        <v>0</v>
      </c>
      <c r="G88" s="98">
        <f>IF($B$15=DATOS!$B$3,EXTRACCIÓN!I72,IF($B$15=DATOS!$B$4,'TRATAMIENTO RESIDUOS'!I72,IF($B$15=DATOS!$B$5,'PRETRATAMIENTO FRUTAS'!I78,IF($B$15=DATOS!$B$6,'GENERACIÓN BIOGÁS'!I72," "))))</f>
        <v>0</v>
      </c>
      <c r="H88" s="98">
        <f>IF($B$15=DATOS!$B$3,EXTRACCIÓN!J72,IF($B$15=DATOS!$B$4,'TRATAMIENTO RESIDUOS'!J72,IF($B$15=DATOS!$B$5,'PRETRATAMIENTO FRUTAS'!J78,IF($B$15=DATOS!$B$6,'GENERACIÓN BIOGÁS'!J72," "))))</f>
        <v>0</v>
      </c>
      <c r="I88" s="98">
        <f>IF($B$15=DATOS!$B$3,EXTRACCIÓN!K72,IF($B$15=DATOS!$B$4,'TRATAMIENTO RESIDUOS'!K72,IF($B$15=DATOS!$B$5,'PRETRATAMIENTO FRUTAS'!K78,IF($B$15=DATOS!$B$6,'GENERACIÓN BIOGÁS'!K72," "))))</f>
        <v>0</v>
      </c>
      <c r="J88" s="98">
        <f>IF($B$15=DATOS!$B$3,EXTRACCIÓN!L72,IF($B$15=DATOS!$B$4,'TRATAMIENTO RESIDUOS'!L72,IF($B$15=DATOS!$B$5,'PRETRATAMIENTO FRUTAS'!L78,IF($B$15=DATOS!$B$6,'GENERACIÓN BIOGÁS'!L72," "))))</f>
        <v>0</v>
      </c>
      <c r="K88" s="98">
        <f>IF($B$15=DATOS!$B$3,EXTRACCIÓN!M72,IF($B$15=DATOS!$B$4,'TRATAMIENTO RESIDUOS'!M72,IF($B$15=DATOS!$B$5,'PRETRATAMIENTO FRUTAS'!M78,IF($B$15=DATOS!$B$6,'GENERACIÓN BIOGÁS'!M72," "))))</f>
        <v>0</v>
      </c>
      <c r="L88" s="98">
        <f>IF($B$15=DATOS!$B$3,EXTRACCIÓN!N72,IF($B$15=DATOS!$B$4,'TRATAMIENTO RESIDUOS'!N72,IF($B$15=DATOS!$B$5,'PRETRATAMIENTO FRUTAS'!N78,IF($B$15=DATOS!$B$6,'GENERACIÓN BIOGÁS'!N72," "))))</f>
        <v>0</v>
      </c>
      <c r="M88" s="98">
        <f>IF($B$15=DATOS!$B$3,EXTRACCIÓN!O72,IF($B$15=DATOS!$B$4,'TRATAMIENTO RESIDUOS'!O72,IF($B$15=DATOS!$B$5,'PRETRATAMIENTO FRUTAS'!O78,IF($B$15=DATOS!$B$6,'GENERACIÓN BIOGÁS'!O72," "))))</f>
        <v>0</v>
      </c>
      <c r="N88" s="98">
        <f>IF($B$15=DATOS!$B$3,EXTRACCIÓN!P72,IF($B$15=DATOS!$B$4,'TRATAMIENTO RESIDUOS'!P72,IF($B$15=DATOS!$B$5,'PRETRATAMIENTO FRUTAS'!P78,IF($B$15=DATOS!$B$6,'GENERACIÓN BIOGÁS'!P72," "))))</f>
        <v>0</v>
      </c>
      <c r="O88" s="98">
        <f>IF($B$15=DATOS!$B$3,EXTRACCIÓN!Q72,IF($B$15=DATOS!$B$4,'TRATAMIENTO RESIDUOS'!Q72,IF($B$15=DATOS!$B$5,'PRETRATAMIENTO FRUTAS'!Q78,IF($B$15=DATOS!$B$6,'GENERACIÓN BIOGÁS'!Q72," "))))</f>
        <v>0</v>
      </c>
      <c r="P88" s="98">
        <f>IF($B$15=DATOS!$B$3,EXTRACCIÓN!R72,IF($B$15=DATOS!$B$4,'TRATAMIENTO RESIDUOS'!R72,IF($B$15=DATOS!$B$5,'PRETRATAMIENTO FRUTAS'!R78,IF($B$15=DATOS!$B$6,'GENERACIÓN BIOGÁS'!R72," "))))</f>
        <v>0</v>
      </c>
      <c r="Q88" s="98">
        <f>IF($B$15=DATOS!$B$3,EXTRACCIÓN!S72,IF($B$15=DATOS!$B$4,'TRATAMIENTO RESIDUOS'!S72,IF($B$15=DATOS!$B$5,'PRETRATAMIENTO FRUTAS'!S78,IF($B$15=DATOS!$B$6,'GENERACIÓN BIOGÁS'!S72," "))))</f>
        <v>0</v>
      </c>
      <c r="R88" s="98">
        <f>IF($B$15=DATOS!$B$3,EXTRACCIÓN!T72,IF($B$15=DATOS!$B$4,'TRATAMIENTO RESIDUOS'!T72,IF($B$15=DATOS!$B$5,'PRETRATAMIENTO FRUTAS'!T78,IF($B$15=DATOS!$B$6,'GENERACIÓN BIOGÁS'!T72," "))))</f>
        <v>0</v>
      </c>
      <c r="S88" s="98">
        <f>IF($B$15=DATOS!$B$3,EXTRACCIÓN!U72,IF($B$15=DATOS!$B$4,'TRATAMIENTO RESIDUOS'!U72,IF($B$15=DATOS!$B$5,'PRETRATAMIENTO FRUTAS'!U78,IF($B$15=DATOS!$B$6,'GENERACIÓN BIOGÁS'!U72," "))))</f>
        <v>0</v>
      </c>
      <c r="T88" s="98">
        <f>IF($B$15=DATOS!$B$3,EXTRACCIÓN!V72,IF($B$15=DATOS!$B$4,'TRATAMIENTO RESIDUOS'!V72,IF($B$15=DATOS!$B$5,'PRETRATAMIENTO FRUTAS'!V78,IF($B$15=DATOS!$B$6,'GENERACIÓN BIOGÁS'!V72," "))))</f>
        <v>0</v>
      </c>
      <c r="U88" s="98">
        <f>IF($B$15=DATOS!$B$3,EXTRACCIÓN!W72,IF($B$15=DATOS!$B$4,'TRATAMIENTO RESIDUOS'!W72,IF($B$15=DATOS!$B$5,'PRETRATAMIENTO FRUTAS'!W78,IF($B$15=DATOS!$B$6,'GENERACIÓN BIOGÁS'!W72," "))))</f>
        <v>0</v>
      </c>
      <c r="V88" s="98">
        <f>IF($B$15=DATOS!$B$3,EXTRACCIÓN!X72,IF($B$15=DATOS!$B$4,'TRATAMIENTO RESIDUOS'!X72,IF($B$15=DATOS!$B$5,'PRETRATAMIENTO FRUTAS'!X78,IF($B$15=DATOS!$B$6,'GENERACIÓN BIOGÁS'!X72," "))))</f>
        <v>0</v>
      </c>
      <c r="W88" s="98">
        <f>IF($B$15=DATOS!$B$3,EXTRACCIÓN!Y72,IF($B$15=DATOS!$B$4,'TRATAMIENTO RESIDUOS'!Y72,IF($B$15=DATOS!$B$5,'PRETRATAMIENTO FRUTAS'!Y78,IF($B$15=DATOS!$B$6,'GENERACIÓN BIOGÁS'!Y72," "))))</f>
        <v>0</v>
      </c>
      <c r="X88" s="98">
        <f>IF($B$15=DATOS!$B$3,EXTRACCIÓN!Z72,IF($B$15=DATOS!$B$4,'TRATAMIENTO RESIDUOS'!Z72,IF($B$15=DATOS!$B$5,'PRETRATAMIENTO FRUTAS'!Z78,IF($B$15=DATOS!$B$6,'GENERACIÓN BIOGÁS'!Z72," "))))</f>
        <v>0</v>
      </c>
      <c r="Y88" s="98">
        <f>IF($B$15=DATOS!$B$3,EXTRACCIÓN!AA72,IF($B$15=DATOS!$B$4,'TRATAMIENTO RESIDUOS'!AA72,IF($B$15=DATOS!$B$5,'PRETRATAMIENTO FRUTAS'!AA78,IF($B$15=DATOS!$B$6,'GENERACIÓN BIOGÁS'!AA72," "))))</f>
        <v>0</v>
      </c>
      <c r="Z88" s="98">
        <f>IF($B$15=DATOS!$B$3,EXTRACCIÓN!AB72,IF($B$15=DATOS!$B$4,'TRATAMIENTO RESIDUOS'!AB72,IF($B$15=DATOS!$B$5,'PRETRATAMIENTO FRUTAS'!AB78,IF($B$15=DATOS!$B$6,'GENERACIÓN BIOGÁS'!AB72," "))))</f>
        <v>0</v>
      </c>
      <c r="AA88" s="98">
        <f>IF($B$15=DATOS!$B$3,EXTRACCIÓN!AC72,IF($B$15=DATOS!$B$4,'TRATAMIENTO RESIDUOS'!AC72,IF($B$15=DATOS!$B$5,'PRETRATAMIENTO FRUTAS'!AC78,IF($B$15=DATOS!$B$6,'GENERACIÓN BIOGÁS'!AC72," "))))</f>
        <v>0</v>
      </c>
      <c r="AB88" s="98">
        <f>IF($B$15=DATOS!$B$3,EXTRACCIÓN!AD72,IF($B$15=DATOS!$B$4,'TRATAMIENTO RESIDUOS'!AD72,IF($B$15=DATOS!$B$5,'PRETRATAMIENTO FRUTAS'!AD78,IF($B$15=DATOS!$B$6,'GENERACIÓN BIOGÁS'!AD72," "))))</f>
        <v>0</v>
      </c>
      <c r="AC88" s="98">
        <f>IF($B$15=DATOS!$B$3,EXTRACCIÓN!AE72,IF($B$15=DATOS!$B$4,'TRATAMIENTO RESIDUOS'!AE72,IF($B$15=DATOS!$B$5,'PRETRATAMIENTO FRUTAS'!AE78,IF($B$15=DATOS!$B$6,'GENERACIÓN BIOGÁS'!AE72," "))))</f>
        <v>0</v>
      </c>
      <c r="AD88" s="98">
        <f>IF($B$15=DATOS!$B$3,EXTRACCIÓN!AF72,IF($B$15=DATOS!$B$4,'TRATAMIENTO RESIDUOS'!AF72,IF($B$15=DATOS!$B$5,'PRETRATAMIENTO FRUTAS'!AF78,IF($B$15=DATOS!$B$6,'GENERACIÓN BIOGÁS'!AF72," "))))</f>
        <v>0</v>
      </c>
      <c r="AE88" s="98">
        <f>IF($B$15=DATOS!$B$3,EXTRACCIÓN!AG72,IF($B$15=DATOS!$B$4,'TRATAMIENTO RESIDUOS'!AG72,IF($B$15=DATOS!$B$5,'PRETRATAMIENTO FRUTAS'!AG78,IF($B$15=DATOS!$B$6,'GENERACIÓN BIOGÁS'!AG72," "))))</f>
        <v>0</v>
      </c>
      <c r="AF88" s="78" t="str">
        <f>IF($B$15=DATOS!$B$3,EXTRACCIÓN!AH72,IF($B$15=DATOS!$B$4,'TRATAMIENTO RESIDUOS'!AH72,IF($B$15=DATOS!$B$5,'PRETRATAMIENTO FRUTAS'!AH78,IF($B$15=DATOS!$B$5,'GENERACIÓN BIOGÁS'!AH72," "))))</f>
        <v xml:space="preserve"> </v>
      </c>
      <c r="AG88" s="78" t="str">
        <f>IF($B$15=DATOS!$B$3,EXTRACCIÓN!AI72,IF($B$15=DATOS!$B$4,'TRATAMIENTO RESIDUOS'!AI72,IF($B$15=DATOS!$B$5,'PRETRATAMIENTO FRUTAS'!AI78,IF($B$15=DATOS!$B$5,'GENERACIÓN BIOGÁS'!AI72," "))))</f>
        <v xml:space="preserve"> </v>
      </c>
      <c r="AH88" s="78" t="str">
        <f>IF($B$15=DATOS!$B$3,EXTRACCIÓN!AJ72,IF($B$15=DATOS!$B$4,'TRATAMIENTO RESIDUOS'!AJ72,IF($B$15=DATOS!$B$5,'PRETRATAMIENTO FRUTAS'!AJ78,IF($B$15=DATOS!$B$5,'GENERACIÓN BIOGÁS'!AJ72," "))))</f>
        <v xml:space="preserve"> </v>
      </c>
    </row>
    <row r="89" spans="1:34" s="77" customFormat="1" ht="45" customHeight="1" x14ac:dyDescent="0.4">
      <c r="A89" s="98">
        <f>IF($B$15=DATOS!$B$3,EXTRACCIÓN!C73,IF($B$15=DATOS!$B$4,'TRATAMIENTO RESIDUOS'!C73,IF($B$15=DATOS!$B$5,'PRETRATAMIENTO FRUTAS'!C79,IF($B$15=DATOS!$B$6,'GENERACIÓN BIOGÁS'!C73," "))))</f>
        <v>0</v>
      </c>
      <c r="B89" s="98">
        <f>IF($B$15=DATOS!$B$3,EXTRACCIÓN!D73,IF($B$15=DATOS!$B$4,'TRATAMIENTO RESIDUOS'!D73,IF($B$15=DATOS!$B$5,'PRETRATAMIENTO FRUTAS'!D79,IF($B$15=DATOS!$B$6,'GENERACIÓN BIOGÁS'!D73," "))))</f>
        <v>0</v>
      </c>
      <c r="C89" s="98">
        <f>IF($B$15=DATOS!$B$3,EXTRACCIÓN!E73,IF($B$15=DATOS!$B$4,'TRATAMIENTO RESIDUOS'!E73,IF($B$15=DATOS!$B$5,'PRETRATAMIENTO FRUTAS'!E79,IF($B$15=DATOS!$B$6,'GENERACIÓN BIOGÁS'!E73," "))))</f>
        <v>0</v>
      </c>
      <c r="D89" s="98">
        <f>IF($B$15=DATOS!$B$3,EXTRACCIÓN!F73,IF($B$15=DATOS!$B$4,'TRATAMIENTO RESIDUOS'!F73,IF($B$15=DATOS!$B$5,'PRETRATAMIENTO FRUTAS'!F79,IF($B$15=DATOS!$B$6,'GENERACIÓN BIOGÁS'!F73," "))))</f>
        <v>0</v>
      </c>
      <c r="E89" s="98">
        <f>IF($B$15=DATOS!$B$3,EXTRACCIÓN!G73,IF($B$15=DATOS!$B$4,'TRATAMIENTO RESIDUOS'!G73,IF($B$15=DATOS!$B$5,'PRETRATAMIENTO FRUTAS'!G79,IF($B$15=DATOS!$B$6,'GENERACIÓN BIOGÁS'!G73," "))))</f>
        <v>0</v>
      </c>
      <c r="F89" s="98">
        <f>IF($B$15=DATOS!$B$3,EXTRACCIÓN!H73,IF($B$15=DATOS!$B$4,'TRATAMIENTO RESIDUOS'!H73,IF($B$15=DATOS!$B$5,'PRETRATAMIENTO FRUTAS'!H79,IF($B$15=DATOS!$B$6,'GENERACIÓN BIOGÁS'!H73," "))))</f>
        <v>0</v>
      </c>
      <c r="G89" s="98">
        <f>IF($B$15=DATOS!$B$3,EXTRACCIÓN!I73,IF($B$15=DATOS!$B$4,'TRATAMIENTO RESIDUOS'!I73,IF($B$15=DATOS!$B$5,'PRETRATAMIENTO FRUTAS'!I79,IF($B$15=DATOS!$B$6,'GENERACIÓN BIOGÁS'!I73," "))))</f>
        <v>0</v>
      </c>
      <c r="H89" s="98">
        <f>IF($B$15=DATOS!$B$3,EXTRACCIÓN!J73,IF($B$15=DATOS!$B$4,'TRATAMIENTO RESIDUOS'!J73,IF($B$15=DATOS!$B$5,'PRETRATAMIENTO FRUTAS'!J79,IF($B$15=DATOS!$B$6,'GENERACIÓN BIOGÁS'!J73," "))))</f>
        <v>0</v>
      </c>
      <c r="I89" s="98">
        <f>IF($B$15=DATOS!$B$3,EXTRACCIÓN!K73,IF($B$15=DATOS!$B$4,'TRATAMIENTO RESIDUOS'!K73,IF($B$15=DATOS!$B$5,'PRETRATAMIENTO FRUTAS'!K79,IF($B$15=DATOS!$B$6,'GENERACIÓN BIOGÁS'!K73," "))))</f>
        <v>0</v>
      </c>
      <c r="J89" s="98">
        <f>IF($B$15=DATOS!$B$3,EXTRACCIÓN!L73,IF($B$15=DATOS!$B$4,'TRATAMIENTO RESIDUOS'!L73,IF($B$15=DATOS!$B$5,'PRETRATAMIENTO FRUTAS'!L79,IF($B$15=DATOS!$B$6,'GENERACIÓN BIOGÁS'!L73," "))))</f>
        <v>0</v>
      </c>
      <c r="K89" s="98">
        <f>IF($B$15=DATOS!$B$3,EXTRACCIÓN!M73,IF($B$15=DATOS!$B$4,'TRATAMIENTO RESIDUOS'!M73,IF($B$15=DATOS!$B$5,'PRETRATAMIENTO FRUTAS'!M79,IF($B$15=DATOS!$B$6,'GENERACIÓN BIOGÁS'!M73," "))))</f>
        <v>0</v>
      </c>
      <c r="L89" s="98">
        <f>IF($B$15=DATOS!$B$3,EXTRACCIÓN!N73,IF($B$15=DATOS!$B$4,'TRATAMIENTO RESIDUOS'!N73,IF($B$15=DATOS!$B$5,'PRETRATAMIENTO FRUTAS'!N79,IF($B$15=DATOS!$B$6,'GENERACIÓN BIOGÁS'!N73," "))))</f>
        <v>0</v>
      </c>
      <c r="M89" s="98">
        <f>IF($B$15=DATOS!$B$3,EXTRACCIÓN!O73,IF($B$15=DATOS!$B$4,'TRATAMIENTO RESIDUOS'!O73,IF($B$15=DATOS!$B$5,'PRETRATAMIENTO FRUTAS'!O79,IF($B$15=DATOS!$B$6,'GENERACIÓN BIOGÁS'!O73," "))))</f>
        <v>0</v>
      </c>
      <c r="N89" s="98">
        <f>IF($B$15=DATOS!$B$3,EXTRACCIÓN!P73,IF($B$15=DATOS!$B$4,'TRATAMIENTO RESIDUOS'!P73,IF($B$15=DATOS!$B$5,'PRETRATAMIENTO FRUTAS'!P79,IF($B$15=DATOS!$B$6,'GENERACIÓN BIOGÁS'!P73," "))))</f>
        <v>0</v>
      </c>
      <c r="O89" s="98">
        <f>IF($B$15=DATOS!$B$3,EXTRACCIÓN!Q73,IF($B$15=DATOS!$B$4,'TRATAMIENTO RESIDUOS'!Q73,IF($B$15=DATOS!$B$5,'PRETRATAMIENTO FRUTAS'!Q79,IF($B$15=DATOS!$B$6,'GENERACIÓN BIOGÁS'!Q73," "))))</f>
        <v>0</v>
      </c>
      <c r="P89" s="98">
        <f>IF($B$15=DATOS!$B$3,EXTRACCIÓN!R73,IF($B$15=DATOS!$B$4,'TRATAMIENTO RESIDUOS'!R73,IF($B$15=DATOS!$B$5,'PRETRATAMIENTO FRUTAS'!R79,IF($B$15=DATOS!$B$6,'GENERACIÓN BIOGÁS'!R73," "))))</f>
        <v>0</v>
      </c>
      <c r="Q89" s="98">
        <f>IF($B$15=DATOS!$B$3,EXTRACCIÓN!S73,IF($B$15=DATOS!$B$4,'TRATAMIENTO RESIDUOS'!S73,IF($B$15=DATOS!$B$5,'PRETRATAMIENTO FRUTAS'!S79,IF($B$15=DATOS!$B$6,'GENERACIÓN BIOGÁS'!S73," "))))</f>
        <v>0</v>
      </c>
      <c r="R89" s="98">
        <f>IF($B$15=DATOS!$B$3,EXTRACCIÓN!T73,IF($B$15=DATOS!$B$4,'TRATAMIENTO RESIDUOS'!T73,IF($B$15=DATOS!$B$5,'PRETRATAMIENTO FRUTAS'!T79,IF($B$15=DATOS!$B$6,'GENERACIÓN BIOGÁS'!T73," "))))</f>
        <v>0</v>
      </c>
      <c r="S89" s="98">
        <f>IF($B$15=DATOS!$B$3,EXTRACCIÓN!U73,IF($B$15=DATOS!$B$4,'TRATAMIENTO RESIDUOS'!U73,IF($B$15=DATOS!$B$5,'PRETRATAMIENTO FRUTAS'!U79,IF($B$15=DATOS!$B$6,'GENERACIÓN BIOGÁS'!U73," "))))</f>
        <v>0</v>
      </c>
      <c r="T89" s="98">
        <f>IF($B$15=DATOS!$B$3,EXTRACCIÓN!V73,IF($B$15=DATOS!$B$4,'TRATAMIENTO RESIDUOS'!V73,IF($B$15=DATOS!$B$5,'PRETRATAMIENTO FRUTAS'!V79,IF($B$15=DATOS!$B$6,'GENERACIÓN BIOGÁS'!V73," "))))</f>
        <v>0</v>
      </c>
      <c r="U89" s="98">
        <f>IF($B$15=DATOS!$B$3,EXTRACCIÓN!W73,IF($B$15=DATOS!$B$4,'TRATAMIENTO RESIDUOS'!W73,IF($B$15=DATOS!$B$5,'PRETRATAMIENTO FRUTAS'!W79,IF($B$15=DATOS!$B$6,'GENERACIÓN BIOGÁS'!W73," "))))</f>
        <v>0</v>
      </c>
      <c r="V89" s="98">
        <f>IF($B$15=DATOS!$B$3,EXTRACCIÓN!X73,IF($B$15=DATOS!$B$4,'TRATAMIENTO RESIDUOS'!X73,IF($B$15=DATOS!$B$5,'PRETRATAMIENTO FRUTAS'!X79,IF($B$15=DATOS!$B$6,'GENERACIÓN BIOGÁS'!X73," "))))</f>
        <v>0</v>
      </c>
      <c r="W89" s="98">
        <f>IF($B$15=DATOS!$B$3,EXTRACCIÓN!Y73,IF($B$15=DATOS!$B$4,'TRATAMIENTO RESIDUOS'!Y73,IF($B$15=DATOS!$B$5,'PRETRATAMIENTO FRUTAS'!Y79,IF($B$15=DATOS!$B$6,'GENERACIÓN BIOGÁS'!Y73," "))))</f>
        <v>0</v>
      </c>
      <c r="X89" s="98">
        <f>IF($B$15=DATOS!$B$3,EXTRACCIÓN!Z73,IF($B$15=DATOS!$B$4,'TRATAMIENTO RESIDUOS'!Z73,IF($B$15=DATOS!$B$5,'PRETRATAMIENTO FRUTAS'!Z79,IF($B$15=DATOS!$B$6,'GENERACIÓN BIOGÁS'!Z73," "))))</f>
        <v>0</v>
      </c>
      <c r="Y89" s="98">
        <f>IF($B$15=DATOS!$B$3,EXTRACCIÓN!AA73,IF($B$15=DATOS!$B$4,'TRATAMIENTO RESIDUOS'!AA73,IF($B$15=DATOS!$B$5,'PRETRATAMIENTO FRUTAS'!AA79,IF($B$15=DATOS!$B$6,'GENERACIÓN BIOGÁS'!AA73," "))))</f>
        <v>0</v>
      </c>
      <c r="Z89" s="98">
        <f>IF($B$15=DATOS!$B$3,EXTRACCIÓN!AB73,IF($B$15=DATOS!$B$4,'TRATAMIENTO RESIDUOS'!AB73,IF($B$15=DATOS!$B$5,'PRETRATAMIENTO FRUTAS'!AB79,IF($B$15=DATOS!$B$6,'GENERACIÓN BIOGÁS'!AB73," "))))</f>
        <v>0</v>
      </c>
      <c r="AA89" s="98">
        <f>IF($B$15=DATOS!$B$3,EXTRACCIÓN!AC73,IF($B$15=DATOS!$B$4,'TRATAMIENTO RESIDUOS'!AC73,IF($B$15=DATOS!$B$5,'PRETRATAMIENTO FRUTAS'!AC79,IF($B$15=DATOS!$B$6,'GENERACIÓN BIOGÁS'!AC73," "))))</f>
        <v>0</v>
      </c>
      <c r="AB89" s="98">
        <f>IF($B$15=DATOS!$B$3,EXTRACCIÓN!AD73,IF($B$15=DATOS!$B$4,'TRATAMIENTO RESIDUOS'!AD73,IF($B$15=DATOS!$B$5,'PRETRATAMIENTO FRUTAS'!AD79,IF($B$15=DATOS!$B$6,'GENERACIÓN BIOGÁS'!AD73," "))))</f>
        <v>0</v>
      </c>
      <c r="AC89" s="98">
        <f>IF($B$15=DATOS!$B$3,EXTRACCIÓN!AE73,IF($B$15=DATOS!$B$4,'TRATAMIENTO RESIDUOS'!AE73,IF($B$15=DATOS!$B$5,'PRETRATAMIENTO FRUTAS'!AE79,IF($B$15=DATOS!$B$6,'GENERACIÓN BIOGÁS'!AE73," "))))</f>
        <v>0</v>
      </c>
      <c r="AD89" s="98">
        <f>IF($B$15=DATOS!$B$3,EXTRACCIÓN!AF73,IF($B$15=DATOS!$B$4,'TRATAMIENTO RESIDUOS'!AF73,IF($B$15=DATOS!$B$5,'PRETRATAMIENTO FRUTAS'!AF79,IF($B$15=DATOS!$B$6,'GENERACIÓN BIOGÁS'!AF73," "))))</f>
        <v>0</v>
      </c>
      <c r="AE89" s="98">
        <f>IF($B$15=DATOS!$B$3,EXTRACCIÓN!AG73,IF($B$15=DATOS!$B$4,'TRATAMIENTO RESIDUOS'!AG73,IF($B$15=DATOS!$B$5,'PRETRATAMIENTO FRUTAS'!AG79,IF($B$15=DATOS!$B$6,'GENERACIÓN BIOGÁS'!AG73," "))))</f>
        <v>0</v>
      </c>
      <c r="AF89" s="78" t="str">
        <f>IF($B$15=DATOS!$B$3,EXTRACCIÓN!AH73,IF($B$15=DATOS!$B$4,'TRATAMIENTO RESIDUOS'!AH73,IF($B$15=DATOS!$B$5,'PRETRATAMIENTO FRUTAS'!AH79,IF($B$15=DATOS!$B$5,'GENERACIÓN BIOGÁS'!AH73," "))))</f>
        <v xml:space="preserve"> </v>
      </c>
      <c r="AG89" s="78" t="str">
        <f>IF($B$15=DATOS!$B$3,EXTRACCIÓN!AI73,IF($B$15=DATOS!$B$4,'TRATAMIENTO RESIDUOS'!AI73,IF($B$15=DATOS!$B$5,'PRETRATAMIENTO FRUTAS'!AI79,IF($B$15=DATOS!$B$5,'GENERACIÓN BIOGÁS'!AI73," "))))</f>
        <v xml:space="preserve"> </v>
      </c>
      <c r="AH89" s="78" t="str">
        <f>IF($B$15=DATOS!$B$3,EXTRACCIÓN!AJ73,IF($B$15=DATOS!$B$4,'TRATAMIENTO RESIDUOS'!AJ73,IF($B$15=DATOS!$B$5,'PRETRATAMIENTO FRUTAS'!AJ79,IF($B$15=DATOS!$B$5,'GENERACIÓN BIOGÁS'!AJ73," "))))</f>
        <v xml:space="preserve"> </v>
      </c>
    </row>
    <row r="90" spans="1:34" s="77" customFormat="1" ht="45" customHeight="1" x14ac:dyDescent="0.4">
      <c r="A90" s="98">
        <f>IF($B$15=DATOS!$B$3,EXTRACCIÓN!C74,IF($B$15=DATOS!$B$4,'TRATAMIENTO RESIDUOS'!C74,IF($B$15=DATOS!$B$5,'PRETRATAMIENTO FRUTAS'!C80,IF($B$15=DATOS!$B$6,'GENERACIÓN BIOGÁS'!C74," "))))</f>
        <v>0</v>
      </c>
      <c r="B90" s="98">
        <f>IF($B$15=DATOS!$B$3,EXTRACCIÓN!D74,IF($B$15=DATOS!$B$4,'TRATAMIENTO RESIDUOS'!D74,IF($B$15=DATOS!$B$5,'PRETRATAMIENTO FRUTAS'!D80,IF($B$15=DATOS!$B$6,'GENERACIÓN BIOGÁS'!D74," "))))</f>
        <v>0</v>
      </c>
      <c r="C90" s="98">
        <f>IF($B$15=DATOS!$B$3,EXTRACCIÓN!E74,IF($B$15=DATOS!$B$4,'TRATAMIENTO RESIDUOS'!E74,IF($B$15=DATOS!$B$5,'PRETRATAMIENTO FRUTAS'!E80,IF($B$15=DATOS!$B$6,'GENERACIÓN BIOGÁS'!E74," "))))</f>
        <v>0</v>
      </c>
      <c r="D90" s="98">
        <f>IF($B$15=DATOS!$B$3,EXTRACCIÓN!F74,IF($B$15=DATOS!$B$4,'TRATAMIENTO RESIDUOS'!F74,IF($B$15=DATOS!$B$5,'PRETRATAMIENTO FRUTAS'!F80,IF($B$15=DATOS!$B$6,'GENERACIÓN BIOGÁS'!F74," "))))</f>
        <v>0</v>
      </c>
      <c r="E90" s="98">
        <f>IF($B$15=DATOS!$B$3,EXTRACCIÓN!G74,IF($B$15=DATOS!$B$4,'TRATAMIENTO RESIDUOS'!G74,IF($B$15=DATOS!$B$5,'PRETRATAMIENTO FRUTAS'!G80,IF($B$15=DATOS!$B$6,'GENERACIÓN BIOGÁS'!G74," "))))</f>
        <v>0</v>
      </c>
      <c r="F90" s="98">
        <f>IF($B$15=DATOS!$B$3,EXTRACCIÓN!H74,IF($B$15=DATOS!$B$4,'TRATAMIENTO RESIDUOS'!H74,IF($B$15=DATOS!$B$5,'PRETRATAMIENTO FRUTAS'!H80,IF($B$15=DATOS!$B$6,'GENERACIÓN BIOGÁS'!H74," "))))</f>
        <v>0</v>
      </c>
      <c r="G90" s="98">
        <f>IF($B$15=DATOS!$B$3,EXTRACCIÓN!I74,IF($B$15=DATOS!$B$4,'TRATAMIENTO RESIDUOS'!I74,IF($B$15=DATOS!$B$5,'PRETRATAMIENTO FRUTAS'!I80,IF($B$15=DATOS!$B$6,'GENERACIÓN BIOGÁS'!I74," "))))</f>
        <v>0</v>
      </c>
      <c r="H90" s="98">
        <f>IF($B$15=DATOS!$B$3,EXTRACCIÓN!J74,IF($B$15=DATOS!$B$4,'TRATAMIENTO RESIDUOS'!J74,IF($B$15=DATOS!$B$5,'PRETRATAMIENTO FRUTAS'!J80,IF($B$15=DATOS!$B$6,'GENERACIÓN BIOGÁS'!J74," "))))</f>
        <v>0</v>
      </c>
      <c r="I90" s="98">
        <f>IF($B$15=DATOS!$B$3,EXTRACCIÓN!K74,IF($B$15=DATOS!$B$4,'TRATAMIENTO RESIDUOS'!K74,IF($B$15=DATOS!$B$5,'PRETRATAMIENTO FRUTAS'!K80,IF($B$15=DATOS!$B$6,'GENERACIÓN BIOGÁS'!K74," "))))</f>
        <v>0</v>
      </c>
      <c r="J90" s="98">
        <f>IF($B$15=DATOS!$B$3,EXTRACCIÓN!L74,IF($B$15=DATOS!$B$4,'TRATAMIENTO RESIDUOS'!L74,IF($B$15=DATOS!$B$5,'PRETRATAMIENTO FRUTAS'!L80,IF($B$15=DATOS!$B$6,'GENERACIÓN BIOGÁS'!L74," "))))</f>
        <v>0</v>
      </c>
      <c r="K90" s="98">
        <f>IF($B$15=DATOS!$B$3,EXTRACCIÓN!M74,IF($B$15=DATOS!$B$4,'TRATAMIENTO RESIDUOS'!M74,IF($B$15=DATOS!$B$5,'PRETRATAMIENTO FRUTAS'!M80,IF($B$15=DATOS!$B$6,'GENERACIÓN BIOGÁS'!M74," "))))</f>
        <v>0</v>
      </c>
      <c r="L90" s="98">
        <f>IF($B$15=DATOS!$B$3,EXTRACCIÓN!N74,IF($B$15=DATOS!$B$4,'TRATAMIENTO RESIDUOS'!N74,IF($B$15=DATOS!$B$5,'PRETRATAMIENTO FRUTAS'!N80,IF($B$15=DATOS!$B$6,'GENERACIÓN BIOGÁS'!N74," "))))</f>
        <v>0</v>
      </c>
      <c r="M90" s="98">
        <f>IF($B$15=DATOS!$B$3,EXTRACCIÓN!O74,IF($B$15=DATOS!$B$4,'TRATAMIENTO RESIDUOS'!O74,IF($B$15=DATOS!$B$5,'PRETRATAMIENTO FRUTAS'!O80,IF($B$15=DATOS!$B$6,'GENERACIÓN BIOGÁS'!O74," "))))</f>
        <v>0</v>
      </c>
      <c r="N90" s="98">
        <f>IF($B$15=DATOS!$B$3,EXTRACCIÓN!P74,IF($B$15=DATOS!$B$4,'TRATAMIENTO RESIDUOS'!P74,IF($B$15=DATOS!$B$5,'PRETRATAMIENTO FRUTAS'!P80,IF($B$15=DATOS!$B$6,'GENERACIÓN BIOGÁS'!P74," "))))</f>
        <v>0</v>
      </c>
      <c r="O90" s="98">
        <f>IF($B$15=DATOS!$B$3,EXTRACCIÓN!Q74,IF($B$15=DATOS!$B$4,'TRATAMIENTO RESIDUOS'!Q74,IF($B$15=DATOS!$B$5,'PRETRATAMIENTO FRUTAS'!Q80,IF($B$15=DATOS!$B$6,'GENERACIÓN BIOGÁS'!Q74," "))))</f>
        <v>0</v>
      </c>
      <c r="P90" s="98">
        <f>IF($B$15=DATOS!$B$3,EXTRACCIÓN!R74,IF($B$15=DATOS!$B$4,'TRATAMIENTO RESIDUOS'!R74,IF($B$15=DATOS!$B$5,'PRETRATAMIENTO FRUTAS'!R80,IF($B$15=DATOS!$B$6,'GENERACIÓN BIOGÁS'!R74," "))))</f>
        <v>0</v>
      </c>
      <c r="Q90" s="98">
        <f>IF($B$15=DATOS!$B$3,EXTRACCIÓN!S74,IF($B$15=DATOS!$B$4,'TRATAMIENTO RESIDUOS'!S74,IF($B$15=DATOS!$B$5,'PRETRATAMIENTO FRUTAS'!S80,IF($B$15=DATOS!$B$6,'GENERACIÓN BIOGÁS'!S74," "))))</f>
        <v>0</v>
      </c>
      <c r="R90" s="98">
        <f>IF($B$15=DATOS!$B$3,EXTRACCIÓN!T74,IF($B$15=DATOS!$B$4,'TRATAMIENTO RESIDUOS'!T74,IF($B$15=DATOS!$B$5,'PRETRATAMIENTO FRUTAS'!T80,IF($B$15=DATOS!$B$6,'GENERACIÓN BIOGÁS'!T74," "))))</f>
        <v>0</v>
      </c>
      <c r="S90" s="98">
        <f>IF($B$15=DATOS!$B$3,EXTRACCIÓN!U74,IF($B$15=DATOS!$B$4,'TRATAMIENTO RESIDUOS'!U74,IF($B$15=DATOS!$B$5,'PRETRATAMIENTO FRUTAS'!U80,IF($B$15=DATOS!$B$6,'GENERACIÓN BIOGÁS'!U74," "))))</f>
        <v>0</v>
      </c>
      <c r="T90" s="98">
        <f>IF($B$15=DATOS!$B$3,EXTRACCIÓN!V74,IF($B$15=DATOS!$B$4,'TRATAMIENTO RESIDUOS'!V74,IF($B$15=DATOS!$B$5,'PRETRATAMIENTO FRUTAS'!V80,IF($B$15=DATOS!$B$6,'GENERACIÓN BIOGÁS'!V74," "))))</f>
        <v>0</v>
      </c>
      <c r="U90" s="98">
        <f>IF($B$15=DATOS!$B$3,EXTRACCIÓN!W74,IF($B$15=DATOS!$B$4,'TRATAMIENTO RESIDUOS'!W74,IF($B$15=DATOS!$B$5,'PRETRATAMIENTO FRUTAS'!W80,IF($B$15=DATOS!$B$6,'GENERACIÓN BIOGÁS'!W74," "))))</f>
        <v>0</v>
      </c>
      <c r="V90" s="98">
        <f>IF($B$15=DATOS!$B$3,EXTRACCIÓN!X74,IF($B$15=DATOS!$B$4,'TRATAMIENTO RESIDUOS'!X74,IF($B$15=DATOS!$B$5,'PRETRATAMIENTO FRUTAS'!X80,IF($B$15=DATOS!$B$6,'GENERACIÓN BIOGÁS'!X74," "))))</f>
        <v>0</v>
      </c>
      <c r="W90" s="98">
        <f>IF($B$15=DATOS!$B$3,EXTRACCIÓN!Y74,IF($B$15=DATOS!$B$4,'TRATAMIENTO RESIDUOS'!Y74,IF($B$15=DATOS!$B$5,'PRETRATAMIENTO FRUTAS'!Y80,IF($B$15=DATOS!$B$6,'GENERACIÓN BIOGÁS'!Y74," "))))</f>
        <v>0</v>
      </c>
      <c r="X90" s="98">
        <f>IF($B$15=DATOS!$B$3,EXTRACCIÓN!Z74,IF($B$15=DATOS!$B$4,'TRATAMIENTO RESIDUOS'!Z74,IF($B$15=DATOS!$B$5,'PRETRATAMIENTO FRUTAS'!Z80,IF($B$15=DATOS!$B$6,'GENERACIÓN BIOGÁS'!Z74," "))))</f>
        <v>0</v>
      </c>
      <c r="Y90" s="98">
        <f>IF($B$15=DATOS!$B$3,EXTRACCIÓN!AA74,IF($B$15=DATOS!$B$4,'TRATAMIENTO RESIDUOS'!AA74,IF($B$15=DATOS!$B$5,'PRETRATAMIENTO FRUTAS'!AA80,IF($B$15=DATOS!$B$6,'GENERACIÓN BIOGÁS'!AA74," "))))</f>
        <v>0</v>
      </c>
      <c r="Z90" s="98">
        <f>IF($B$15=DATOS!$B$3,EXTRACCIÓN!AB74,IF($B$15=DATOS!$B$4,'TRATAMIENTO RESIDUOS'!AB74,IF($B$15=DATOS!$B$5,'PRETRATAMIENTO FRUTAS'!AB80,IF($B$15=DATOS!$B$6,'GENERACIÓN BIOGÁS'!AB74," "))))</f>
        <v>0</v>
      </c>
      <c r="AA90" s="98">
        <f>IF($B$15=DATOS!$B$3,EXTRACCIÓN!AC74,IF($B$15=DATOS!$B$4,'TRATAMIENTO RESIDUOS'!AC74,IF($B$15=DATOS!$B$5,'PRETRATAMIENTO FRUTAS'!AC80,IF($B$15=DATOS!$B$6,'GENERACIÓN BIOGÁS'!AC74," "))))</f>
        <v>0</v>
      </c>
      <c r="AB90" s="98">
        <f>IF($B$15=DATOS!$B$3,EXTRACCIÓN!AD74,IF($B$15=DATOS!$B$4,'TRATAMIENTO RESIDUOS'!AD74,IF($B$15=DATOS!$B$5,'PRETRATAMIENTO FRUTAS'!AD80,IF($B$15=DATOS!$B$6,'GENERACIÓN BIOGÁS'!AD74," "))))</f>
        <v>0</v>
      </c>
      <c r="AC90" s="98">
        <f>IF($B$15=DATOS!$B$3,EXTRACCIÓN!AE74,IF($B$15=DATOS!$B$4,'TRATAMIENTO RESIDUOS'!AE74,IF($B$15=DATOS!$B$5,'PRETRATAMIENTO FRUTAS'!AE80,IF($B$15=DATOS!$B$6,'GENERACIÓN BIOGÁS'!AE74," "))))</f>
        <v>0</v>
      </c>
      <c r="AD90" s="98">
        <f>IF($B$15=DATOS!$B$3,EXTRACCIÓN!AF74,IF($B$15=DATOS!$B$4,'TRATAMIENTO RESIDUOS'!AF74,IF($B$15=DATOS!$B$5,'PRETRATAMIENTO FRUTAS'!AF80,IF($B$15=DATOS!$B$6,'GENERACIÓN BIOGÁS'!AF74," "))))</f>
        <v>0</v>
      </c>
      <c r="AE90" s="98">
        <f>IF($B$15=DATOS!$B$3,EXTRACCIÓN!AG74,IF($B$15=DATOS!$B$4,'TRATAMIENTO RESIDUOS'!AG74,IF($B$15=DATOS!$B$5,'PRETRATAMIENTO FRUTAS'!AG80,IF($B$15=DATOS!$B$6,'GENERACIÓN BIOGÁS'!AG74," "))))</f>
        <v>0</v>
      </c>
      <c r="AF90" s="78" t="str">
        <f>IF($B$15=DATOS!$B$3,EXTRACCIÓN!AH74,IF($B$15=DATOS!$B$4,'TRATAMIENTO RESIDUOS'!AH74,IF($B$15=DATOS!$B$5,'PRETRATAMIENTO FRUTAS'!AH80,IF($B$15=DATOS!$B$5,'GENERACIÓN BIOGÁS'!AH74," "))))</f>
        <v xml:space="preserve"> </v>
      </c>
      <c r="AG90" s="78" t="str">
        <f>IF($B$15=DATOS!$B$3,EXTRACCIÓN!AI74,IF($B$15=DATOS!$B$4,'TRATAMIENTO RESIDUOS'!AI74,IF($B$15=DATOS!$B$5,'PRETRATAMIENTO FRUTAS'!AI80,IF($B$15=DATOS!$B$5,'GENERACIÓN BIOGÁS'!AI74," "))))</f>
        <v xml:space="preserve"> </v>
      </c>
      <c r="AH90" s="78" t="str">
        <f>IF($B$15=DATOS!$B$3,EXTRACCIÓN!AJ74,IF($B$15=DATOS!$B$4,'TRATAMIENTO RESIDUOS'!AJ74,IF($B$15=DATOS!$B$5,'PRETRATAMIENTO FRUTAS'!AJ80,IF($B$15=DATOS!$B$5,'GENERACIÓN BIOGÁS'!AJ74," "))))</f>
        <v xml:space="preserve"> </v>
      </c>
    </row>
    <row r="91" spans="1:34" s="96" customFormat="1" ht="45" customHeight="1" x14ac:dyDescent="0.4">
      <c r="A91" s="98">
        <f>IF($B$15=DATOS!$B$3,EXTRACCIÓN!C75,IF($B$15=DATOS!$B$4,'TRATAMIENTO RESIDUOS'!C75,IF($B$15=DATOS!$B$5,'PRETRATAMIENTO FRUTAS'!C81,IF($B$15=DATOS!$B$6,'GENERACIÓN BIOGÁS'!C75," "))))</f>
        <v>0</v>
      </c>
      <c r="B91" s="98">
        <f>IF($B$15=DATOS!$B$3,EXTRACCIÓN!D75,IF($B$15=DATOS!$B$4,'TRATAMIENTO RESIDUOS'!D75,IF($B$15=DATOS!$B$5,'PRETRATAMIENTO FRUTAS'!D81,IF($B$15=DATOS!$B$6,'GENERACIÓN BIOGÁS'!D75," "))))</f>
        <v>0</v>
      </c>
      <c r="C91" s="98">
        <f>IF($B$15=DATOS!$B$3,EXTRACCIÓN!E75,IF($B$15=DATOS!$B$4,'TRATAMIENTO RESIDUOS'!E75,IF($B$15=DATOS!$B$5,'PRETRATAMIENTO FRUTAS'!E81,IF($B$15=DATOS!$B$6,'GENERACIÓN BIOGÁS'!E75," "))))</f>
        <v>0</v>
      </c>
      <c r="D91" s="98">
        <f>IF($B$15=DATOS!$B$3,EXTRACCIÓN!F75,IF($B$15=DATOS!$B$4,'TRATAMIENTO RESIDUOS'!F75,IF($B$15=DATOS!$B$5,'PRETRATAMIENTO FRUTAS'!F81,IF($B$15=DATOS!$B$6,'GENERACIÓN BIOGÁS'!F75," "))))</f>
        <v>0</v>
      </c>
      <c r="E91" s="98">
        <f>IF($B$15=DATOS!$B$3,EXTRACCIÓN!G75,IF($B$15=DATOS!$B$4,'TRATAMIENTO RESIDUOS'!G75,IF($B$15=DATOS!$B$5,'PRETRATAMIENTO FRUTAS'!G81,IF($B$15=DATOS!$B$6,'GENERACIÓN BIOGÁS'!G75," "))))</f>
        <v>0</v>
      </c>
      <c r="F91" s="98">
        <f>IF($B$15=DATOS!$B$3,EXTRACCIÓN!H75,IF($B$15=DATOS!$B$4,'TRATAMIENTO RESIDUOS'!H75,IF($B$15=DATOS!$B$5,'PRETRATAMIENTO FRUTAS'!H81,IF($B$15=DATOS!$B$6,'GENERACIÓN BIOGÁS'!H75," "))))</f>
        <v>0</v>
      </c>
      <c r="G91" s="98">
        <f>IF($B$15=DATOS!$B$3,EXTRACCIÓN!I75,IF($B$15=DATOS!$B$4,'TRATAMIENTO RESIDUOS'!I75,IF($B$15=DATOS!$B$5,'PRETRATAMIENTO FRUTAS'!I81,IF($B$15=DATOS!$B$6,'GENERACIÓN BIOGÁS'!I75," "))))</f>
        <v>0</v>
      </c>
      <c r="H91" s="98">
        <f>IF($B$15=DATOS!$B$3,EXTRACCIÓN!J75,IF($B$15=DATOS!$B$4,'TRATAMIENTO RESIDUOS'!J75,IF($B$15=DATOS!$B$5,'PRETRATAMIENTO FRUTAS'!J81,IF($B$15=DATOS!$B$6,'GENERACIÓN BIOGÁS'!J75," "))))</f>
        <v>0</v>
      </c>
      <c r="I91" s="98">
        <f>IF($B$15=DATOS!$B$3,EXTRACCIÓN!K75,IF($B$15=DATOS!$B$4,'TRATAMIENTO RESIDUOS'!K75,IF($B$15=DATOS!$B$5,'PRETRATAMIENTO FRUTAS'!K81,IF($B$15=DATOS!$B$6,'GENERACIÓN BIOGÁS'!K75," "))))</f>
        <v>0</v>
      </c>
      <c r="J91" s="98">
        <f>IF($B$15=DATOS!$B$3,EXTRACCIÓN!L75,IF($B$15=DATOS!$B$4,'TRATAMIENTO RESIDUOS'!L75,IF($B$15=DATOS!$B$5,'PRETRATAMIENTO FRUTAS'!L81,IF($B$15=DATOS!$B$6,'GENERACIÓN BIOGÁS'!L75," "))))</f>
        <v>0</v>
      </c>
      <c r="K91" s="98">
        <f>IF($B$15=DATOS!$B$3,EXTRACCIÓN!M75,IF($B$15=DATOS!$B$4,'TRATAMIENTO RESIDUOS'!M75,IF($B$15=DATOS!$B$5,'PRETRATAMIENTO FRUTAS'!M81,IF($B$15=DATOS!$B$6,'GENERACIÓN BIOGÁS'!M75," "))))</f>
        <v>0</v>
      </c>
      <c r="L91" s="98">
        <f>IF($B$15=DATOS!$B$3,EXTRACCIÓN!N75,IF($B$15=DATOS!$B$4,'TRATAMIENTO RESIDUOS'!N75,IF($B$15=DATOS!$B$5,'PRETRATAMIENTO FRUTAS'!N81,IF($B$15=DATOS!$B$6,'GENERACIÓN BIOGÁS'!N75," "))))</f>
        <v>0</v>
      </c>
      <c r="M91" s="98">
        <f>IF($B$15=DATOS!$B$3,EXTRACCIÓN!O75,IF($B$15=DATOS!$B$4,'TRATAMIENTO RESIDUOS'!O75,IF($B$15=DATOS!$B$5,'PRETRATAMIENTO FRUTAS'!O81,IF($B$15=DATOS!$B$6,'GENERACIÓN BIOGÁS'!O75," "))))</f>
        <v>0</v>
      </c>
      <c r="N91" s="98">
        <f>IF($B$15=DATOS!$B$3,EXTRACCIÓN!P75,IF($B$15=DATOS!$B$4,'TRATAMIENTO RESIDUOS'!P75,IF($B$15=DATOS!$B$5,'PRETRATAMIENTO FRUTAS'!P81,IF($B$15=DATOS!$B$6,'GENERACIÓN BIOGÁS'!P75," "))))</f>
        <v>0</v>
      </c>
      <c r="O91" s="98">
        <f>IF($B$15=DATOS!$B$3,EXTRACCIÓN!Q75,IF($B$15=DATOS!$B$4,'TRATAMIENTO RESIDUOS'!Q75,IF($B$15=DATOS!$B$5,'PRETRATAMIENTO FRUTAS'!Q81,IF($B$15=DATOS!$B$6,'GENERACIÓN BIOGÁS'!Q75," "))))</f>
        <v>0</v>
      </c>
      <c r="P91" s="98">
        <f>IF($B$15=DATOS!$B$3,EXTRACCIÓN!R75,IF($B$15=DATOS!$B$4,'TRATAMIENTO RESIDUOS'!R75,IF($B$15=DATOS!$B$5,'PRETRATAMIENTO FRUTAS'!R81,IF($B$15=DATOS!$B$6,'GENERACIÓN BIOGÁS'!R75," "))))</f>
        <v>0</v>
      </c>
      <c r="Q91" s="98">
        <f>IF($B$15=DATOS!$B$3,EXTRACCIÓN!S75,IF($B$15=DATOS!$B$4,'TRATAMIENTO RESIDUOS'!S75,IF($B$15=DATOS!$B$5,'PRETRATAMIENTO FRUTAS'!S81,IF($B$15=DATOS!$B$6,'GENERACIÓN BIOGÁS'!S75," "))))</f>
        <v>0</v>
      </c>
      <c r="R91" s="98">
        <f>IF($B$15=DATOS!$B$3,EXTRACCIÓN!T75,IF($B$15=DATOS!$B$4,'TRATAMIENTO RESIDUOS'!T75,IF($B$15=DATOS!$B$5,'PRETRATAMIENTO FRUTAS'!T81,IF($B$15=DATOS!$B$6,'GENERACIÓN BIOGÁS'!T75," "))))</f>
        <v>0</v>
      </c>
      <c r="S91" s="98">
        <f>IF($B$15=DATOS!$B$3,EXTRACCIÓN!U75,IF($B$15=DATOS!$B$4,'TRATAMIENTO RESIDUOS'!U75,IF($B$15=DATOS!$B$5,'PRETRATAMIENTO FRUTAS'!U81,IF($B$15=DATOS!$B$6,'GENERACIÓN BIOGÁS'!U75," "))))</f>
        <v>0</v>
      </c>
      <c r="T91" s="98">
        <f>IF($B$15=DATOS!$B$3,EXTRACCIÓN!V75,IF($B$15=DATOS!$B$4,'TRATAMIENTO RESIDUOS'!V75,IF($B$15=DATOS!$B$5,'PRETRATAMIENTO FRUTAS'!V81,IF($B$15=DATOS!$B$6,'GENERACIÓN BIOGÁS'!V75," "))))</f>
        <v>0</v>
      </c>
      <c r="U91" s="98">
        <f>IF($B$15=DATOS!$B$3,EXTRACCIÓN!W75,IF($B$15=DATOS!$B$4,'TRATAMIENTO RESIDUOS'!W75,IF($B$15=DATOS!$B$5,'PRETRATAMIENTO FRUTAS'!W81,IF($B$15=DATOS!$B$6,'GENERACIÓN BIOGÁS'!W75," "))))</f>
        <v>0</v>
      </c>
      <c r="V91" s="98">
        <f>IF($B$15=DATOS!$B$3,EXTRACCIÓN!X75,IF($B$15=DATOS!$B$4,'TRATAMIENTO RESIDUOS'!X75,IF($B$15=DATOS!$B$5,'PRETRATAMIENTO FRUTAS'!X81,IF($B$15=DATOS!$B$6,'GENERACIÓN BIOGÁS'!X75," "))))</f>
        <v>0</v>
      </c>
      <c r="W91" s="98">
        <f>IF($B$15=DATOS!$B$3,EXTRACCIÓN!Y75,IF($B$15=DATOS!$B$4,'TRATAMIENTO RESIDUOS'!Y75,IF($B$15=DATOS!$B$5,'PRETRATAMIENTO FRUTAS'!Y81,IF($B$15=DATOS!$B$6,'GENERACIÓN BIOGÁS'!Y75," "))))</f>
        <v>0</v>
      </c>
      <c r="X91" s="98">
        <f>IF($B$15=DATOS!$B$3,EXTRACCIÓN!Z75,IF($B$15=DATOS!$B$4,'TRATAMIENTO RESIDUOS'!Z75,IF($B$15=DATOS!$B$5,'PRETRATAMIENTO FRUTAS'!Z81,IF($B$15=DATOS!$B$6,'GENERACIÓN BIOGÁS'!Z75," "))))</f>
        <v>0</v>
      </c>
      <c r="Y91" s="98">
        <f>IF($B$15=DATOS!$B$3,EXTRACCIÓN!AA75,IF($B$15=DATOS!$B$4,'TRATAMIENTO RESIDUOS'!AA75,IF($B$15=DATOS!$B$5,'PRETRATAMIENTO FRUTAS'!AA81,IF($B$15=DATOS!$B$6,'GENERACIÓN BIOGÁS'!AA75," "))))</f>
        <v>0</v>
      </c>
      <c r="Z91" s="98">
        <f>IF($B$15=DATOS!$B$3,EXTRACCIÓN!AB75,IF($B$15=DATOS!$B$4,'TRATAMIENTO RESIDUOS'!AB75,IF($B$15=DATOS!$B$5,'PRETRATAMIENTO FRUTAS'!AB81,IF($B$15=DATOS!$B$6,'GENERACIÓN BIOGÁS'!AB75," "))))</f>
        <v>0</v>
      </c>
      <c r="AA91" s="98">
        <f>IF($B$15=DATOS!$B$3,EXTRACCIÓN!AC75,IF($B$15=DATOS!$B$4,'TRATAMIENTO RESIDUOS'!AC75,IF($B$15=DATOS!$B$5,'PRETRATAMIENTO FRUTAS'!AC81,IF($B$15=DATOS!$B$6,'GENERACIÓN BIOGÁS'!AC75," "))))</f>
        <v>0</v>
      </c>
      <c r="AB91" s="98">
        <f>IF($B$15=DATOS!$B$3,EXTRACCIÓN!AD75,IF($B$15=DATOS!$B$4,'TRATAMIENTO RESIDUOS'!AD75,IF($B$15=DATOS!$B$5,'PRETRATAMIENTO FRUTAS'!AD81,IF($B$15=DATOS!$B$6,'GENERACIÓN BIOGÁS'!AD75," "))))</f>
        <v>0</v>
      </c>
      <c r="AC91" s="98">
        <f>IF($B$15=DATOS!$B$3,EXTRACCIÓN!AE75,IF($B$15=DATOS!$B$4,'TRATAMIENTO RESIDUOS'!AE75,IF($B$15=DATOS!$B$5,'PRETRATAMIENTO FRUTAS'!AE81,IF($B$15=DATOS!$B$6,'GENERACIÓN BIOGÁS'!AE75," "))))</f>
        <v>0</v>
      </c>
      <c r="AD91" s="98">
        <f>IF($B$15=DATOS!$B$3,EXTRACCIÓN!AF75,IF($B$15=DATOS!$B$4,'TRATAMIENTO RESIDUOS'!AF75,IF($B$15=DATOS!$B$5,'PRETRATAMIENTO FRUTAS'!AF81,IF($B$15=DATOS!$B$6,'GENERACIÓN BIOGÁS'!AF75," "))))</f>
        <v>0</v>
      </c>
      <c r="AE91" s="98">
        <f>IF($B$15=DATOS!$B$3,EXTRACCIÓN!AG75,IF($B$15=DATOS!$B$4,'TRATAMIENTO RESIDUOS'!AG75,IF($B$15=DATOS!$B$5,'PRETRATAMIENTO FRUTAS'!AG81,IF($B$15=DATOS!$B$6,'GENERACIÓN BIOGÁS'!AG75," "))))</f>
        <v>0</v>
      </c>
      <c r="AF91" s="78" t="str">
        <f>IF($B$15=DATOS!$B$3,EXTRACCIÓN!AH75,IF($B$15=DATOS!$B$4,'TRATAMIENTO RESIDUOS'!AH75,IF($B$15=DATOS!$B$5,'PRETRATAMIENTO FRUTAS'!AH81,IF($B$15=DATOS!$B$5,'GENERACIÓN BIOGÁS'!AH75," "))))</f>
        <v xml:space="preserve"> </v>
      </c>
      <c r="AG91" s="78" t="str">
        <f>IF($B$15=DATOS!$B$3,EXTRACCIÓN!AI75,IF($B$15=DATOS!$B$4,'TRATAMIENTO RESIDUOS'!AI75,IF($B$15=DATOS!$B$5,'PRETRATAMIENTO FRUTAS'!AI81,IF($B$15=DATOS!$B$5,'GENERACIÓN BIOGÁS'!AI75," "))))</f>
        <v xml:space="preserve"> </v>
      </c>
      <c r="AH91" s="78" t="str">
        <f>IF($B$15=DATOS!$B$3,EXTRACCIÓN!AJ75,IF($B$15=DATOS!$B$4,'TRATAMIENTO RESIDUOS'!AJ75,IF($B$15=DATOS!$B$5,'PRETRATAMIENTO FRUTAS'!AJ81,IF($B$15=DATOS!$B$5,'GENERACIÓN BIOGÁS'!AJ75," "))))</f>
        <v xml:space="preserve"> </v>
      </c>
    </row>
    <row r="92" spans="1:34" s="97" customFormat="1" ht="45" customHeight="1" x14ac:dyDescent="0.4">
      <c r="A92" s="98">
        <f>IF($B$15=DATOS!$B$3,EXTRACCIÓN!C76,IF($B$15=DATOS!$B$4,'TRATAMIENTO RESIDUOS'!C76,IF($B$15=DATOS!$B$5,'PRETRATAMIENTO FRUTAS'!C82,IF($B$15=DATOS!$B$6,'GENERACIÓN BIOGÁS'!C76," "))))</f>
        <v>0</v>
      </c>
      <c r="B92" s="98">
        <f>IF($B$15=DATOS!$B$3,EXTRACCIÓN!D76,IF($B$15=DATOS!$B$4,'TRATAMIENTO RESIDUOS'!D76,IF($B$15=DATOS!$B$5,'PRETRATAMIENTO FRUTAS'!D82,IF($B$15=DATOS!$B$6,'GENERACIÓN BIOGÁS'!D76," "))))</f>
        <v>0</v>
      </c>
      <c r="C92" s="98">
        <f>IF($B$15=DATOS!$B$3,EXTRACCIÓN!E76,IF($B$15=DATOS!$B$4,'TRATAMIENTO RESIDUOS'!E76,IF($B$15=DATOS!$B$5,'PRETRATAMIENTO FRUTAS'!E82,IF($B$15=DATOS!$B$6,'GENERACIÓN BIOGÁS'!E76," "))))</f>
        <v>0</v>
      </c>
      <c r="D92" s="98">
        <f>IF($B$15=DATOS!$B$3,EXTRACCIÓN!F76,IF($B$15=DATOS!$B$4,'TRATAMIENTO RESIDUOS'!F76,IF($B$15=DATOS!$B$5,'PRETRATAMIENTO FRUTAS'!F82,IF($B$15=DATOS!$B$6,'GENERACIÓN BIOGÁS'!F76," "))))</f>
        <v>0</v>
      </c>
      <c r="E92" s="98">
        <f>IF($B$15=DATOS!$B$3,EXTRACCIÓN!G76,IF($B$15=DATOS!$B$4,'TRATAMIENTO RESIDUOS'!G76,IF($B$15=DATOS!$B$5,'PRETRATAMIENTO FRUTAS'!G82,IF($B$15=DATOS!$B$6,'GENERACIÓN BIOGÁS'!G76," "))))</f>
        <v>0</v>
      </c>
      <c r="F92" s="98">
        <f>IF($B$15=DATOS!$B$3,EXTRACCIÓN!H76,IF($B$15=DATOS!$B$4,'TRATAMIENTO RESIDUOS'!H76,IF($B$15=DATOS!$B$5,'PRETRATAMIENTO FRUTAS'!H82,IF($B$15=DATOS!$B$6,'GENERACIÓN BIOGÁS'!H76," "))))</f>
        <v>0</v>
      </c>
      <c r="G92" s="98">
        <f>IF($B$15=DATOS!$B$3,EXTRACCIÓN!I76,IF($B$15=DATOS!$B$4,'TRATAMIENTO RESIDUOS'!I76,IF($B$15=DATOS!$B$5,'PRETRATAMIENTO FRUTAS'!I82,IF($B$15=DATOS!$B$6,'GENERACIÓN BIOGÁS'!I76," "))))</f>
        <v>0</v>
      </c>
      <c r="H92" s="98">
        <f>IF($B$15=DATOS!$B$3,EXTRACCIÓN!J76,IF($B$15=DATOS!$B$4,'TRATAMIENTO RESIDUOS'!J76,IF($B$15=DATOS!$B$5,'PRETRATAMIENTO FRUTAS'!J82,IF($B$15=DATOS!$B$6,'GENERACIÓN BIOGÁS'!J76," "))))</f>
        <v>0</v>
      </c>
      <c r="I92" s="98">
        <f>IF($B$15=DATOS!$B$3,EXTRACCIÓN!K76,IF($B$15=DATOS!$B$4,'TRATAMIENTO RESIDUOS'!K76,IF($B$15=DATOS!$B$5,'PRETRATAMIENTO FRUTAS'!K82,IF($B$15=DATOS!$B$6,'GENERACIÓN BIOGÁS'!K76," "))))</f>
        <v>0</v>
      </c>
      <c r="J92" s="98">
        <f>IF($B$15=DATOS!$B$3,EXTRACCIÓN!L76,IF($B$15=DATOS!$B$4,'TRATAMIENTO RESIDUOS'!L76,IF($B$15=DATOS!$B$5,'PRETRATAMIENTO FRUTAS'!L82,IF($B$15=DATOS!$B$6,'GENERACIÓN BIOGÁS'!L76," "))))</f>
        <v>0</v>
      </c>
      <c r="K92" s="98">
        <f>IF($B$15=DATOS!$B$3,EXTRACCIÓN!M76,IF($B$15=DATOS!$B$4,'TRATAMIENTO RESIDUOS'!M76,IF($B$15=DATOS!$B$5,'PRETRATAMIENTO FRUTAS'!M82,IF($B$15=DATOS!$B$6,'GENERACIÓN BIOGÁS'!M76," "))))</f>
        <v>0</v>
      </c>
      <c r="L92" s="98">
        <f>IF($B$15=DATOS!$B$3,EXTRACCIÓN!N76,IF($B$15=DATOS!$B$4,'TRATAMIENTO RESIDUOS'!N76,IF($B$15=DATOS!$B$5,'PRETRATAMIENTO FRUTAS'!N82,IF($B$15=DATOS!$B$6,'GENERACIÓN BIOGÁS'!N76," "))))</f>
        <v>0</v>
      </c>
      <c r="M92" s="98">
        <f>IF($B$15=DATOS!$B$3,EXTRACCIÓN!O76,IF($B$15=DATOS!$B$4,'TRATAMIENTO RESIDUOS'!O76,IF($B$15=DATOS!$B$5,'PRETRATAMIENTO FRUTAS'!O82,IF($B$15=DATOS!$B$6,'GENERACIÓN BIOGÁS'!O76," "))))</f>
        <v>0</v>
      </c>
      <c r="N92" s="98">
        <f>IF($B$15=DATOS!$B$3,EXTRACCIÓN!P76,IF($B$15=DATOS!$B$4,'TRATAMIENTO RESIDUOS'!P76,IF($B$15=DATOS!$B$5,'PRETRATAMIENTO FRUTAS'!P82,IF($B$15=DATOS!$B$6,'GENERACIÓN BIOGÁS'!P76," "))))</f>
        <v>0</v>
      </c>
      <c r="O92" s="98">
        <f>IF($B$15=DATOS!$B$3,EXTRACCIÓN!Q76,IF($B$15=DATOS!$B$4,'TRATAMIENTO RESIDUOS'!Q76,IF($B$15=DATOS!$B$5,'PRETRATAMIENTO FRUTAS'!Q82,IF($B$15=DATOS!$B$6,'GENERACIÓN BIOGÁS'!Q76," "))))</f>
        <v>0</v>
      </c>
      <c r="P92" s="98">
        <f>IF($B$15=DATOS!$B$3,EXTRACCIÓN!R76,IF($B$15=DATOS!$B$4,'TRATAMIENTO RESIDUOS'!R76,IF($B$15=DATOS!$B$5,'PRETRATAMIENTO FRUTAS'!R82,IF($B$15=DATOS!$B$6,'GENERACIÓN BIOGÁS'!R76," "))))</f>
        <v>0</v>
      </c>
      <c r="Q92" s="98">
        <f>IF($B$15=DATOS!$B$3,EXTRACCIÓN!S76,IF($B$15=DATOS!$B$4,'TRATAMIENTO RESIDUOS'!S76,IF($B$15=DATOS!$B$5,'PRETRATAMIENTO FRUTAS'!S82,IF($B$15=DATOS!$B$6,'GENERACIÓN BIOGÁS'!S76," "))))</f>
        <v>0</v>
      </c>
      <c r="R92" s="98">
        <f>IF($B$15=DATOS!$B$3,EXTRACCIÓN!T76,IF($B$15=DATOS!$B$4,'TRATAMIENTO RESIDUOS'!T76,IF($B$15=DATOS!$B$5,'PRETRATAMIENTO FRUTAS'!T82,IF($B$15=DATOS!$B$6,'GENERACIÓN BIOGÁS'!T76," "))))</f>
        <v>0</v>
      </c>
      <c r="S92" s="98">
        <f>IF($B$15=DATOS!$B$3,EXTRACCIÓN!U76,IF($B$15=DATOS!$B$4,'TRATAMIENTO RESIDUOS'!U76,IF($B$15=DATOS!$B$5,'PRETRATAMIENTO FRUTAS'!U82,IF($B$15=DATOS!$B$6,'GENERACIÓN BIOGÁS'!U76," "))))</f>
        <v>0</v>
      </c>
      <c r="T92" s="98">
        <f>IF($B$15=DATOS!$B$3,EXTRACCIÓN!V76,IF($B$15=DATOS!$B$4,'TRATAMIENTO RESIDUOS'!V76,IF($B$15=DATOS!$B$5,'PRETRATAMIENTO FRUTAS'!V82,IF($B$15=DATOS!$B$6,'GENERACIÓN BIOGÁS'!V76," "))))</f>
        <v>0</v>
      </c>
      <c r="U92" s="98">
        <f>IF($B$15=DATOS!$B$3,EXTRACCIÓN!W76,IF($B$15=DATOS!$B$4,'TRATAMIENTO RESIDUOS'!W76,IF($B$15=DATOS!$B$5,'PRETRATAMIENTO FRUTAS'!W82,IF($B$15=DATOS!$B$6,'GENERACIÓN BIOGÁS'!W76," "))))</f>
        <v>0</v>
      </c>
      <c r="V92" s="98">
        <f>IF($B$15=DATOS!$B$3,EXTRACCIÓN!X76,IF($B$15=DATOS!$B$4,'TRATAMIENTO RESIDUOS'!X76,IF($B$15=DATOS!$B$5,'PRETRATAMIENTO FRUTAS'!X82,IF($B$15=DATOS!$B$6,'GENERACIÓN BIOGÁS'!X76," "))))</f>
        <v>0</v>
      </c>
      <c r="W92" s="98">
        <f>IF($B$15=DATOS!$B$3,EXTRACCIÓN!Y76,IF($B$15=DATOS!$B$4,'TRATAMIENTO RESIDUOS'!Y76,IF($B$15=DATOS!$B$5,'PRETRATAMIENTO FRUTAS'!Y82,IF($B$15=DATOS!$B$6,'GENERACIÓN BIOGÁS'!Y76," "))))</f>
        <v>0</v>
      </c>
      <c r="X92" s="98">
        <f>IF($B$15=DATOS!$B$3,EXTRACCIÓN!Z76,IF($B$15=DATOS!$B$4,'TRATAMIENTO RESIDUOS'!Z76,IF($B$15=DATOS!$B$5,'PRETRATAMIENTO FRUTAS'!Z82,IF($B$15=DATOS!$B$6,'GENERACIÓN BIOGÁS'!Z76," "))))</f>
        <v>0</v>
      </c>
      <c r="Y92" s="98">
        <f>IF($B$15=DATOS!$B$3,EXTRACCIÓN!AA76,IF($B$15=DATOS!$B$4,'TRATAMIENTO RESIDUOS'!AA76,IF($B$15=DATOS!$B$5,'PRETRATAMIENTO FRUTAS'!AA82,IF($B$15=DATOS!$B$6,'GENERACIÓN BIOGÁS'!AA76," "))))</f>
        <v>0</v>
      </c>
      <c r="Z92" s="98">
        <f>IF($B$15=DATOS!$B$3,EXTRACCIÓN!AB76,IF($B$15=DATOS!$B$4,'TRATAMIENTO RESIDUOS'!AB76,IF($B$15=DATOS!$B$5,'PRETRATAMIENTO FRUTAS'!AB82,IF($B$15=DATOS!$B$6,'GENERACIÓN BIOGÁS'!AB76," "))))</f>
        <v>0</v>
      </c>
      <c r="AA92" s="98">
        <f>IF($B$15=DATOS!$B$3,EXTRACCIÓN!AC76,IF($B$15=DATOS!$B$4,'TRATAMIENTO RESIDUOS'!AC76,IF($B$15=DATOS!$B$5,'PRETRATAMIENTO FRUTAS'!AC82,IF($B$15=DATOS!$B$6,'GENERACIÓN BIOGÁS'!AC76," "))))</f>
        <v>0</v>
      </c>
      <c r="AB92" s="98">
        <f>IF($B$15=DATOS!$B$3,EXTRACCIÓN!AD76,IF($B$15=DATOS!$B$4,'TRATAMIENTO RESIDUOS'!AD76,IF($B$15=DATOS!$B$5,'PRETRATAMIENTO FRUTAS'!AD82,IF($B$15=DATOS!$B$6,'GENERACIÓN BIOGÁS'!AD76," "))))</f>
        <v>0</v>
      </c>
      <c r="AC92" s="98">
        <f>IF($B$15=DATOS!$B$3,EXTRACCIÓN!AE76,IF($B$15=DATOS!$B$4,'TRATAMIENTO RESIDUOS'!AE76,IF($B$15=DATOS!$B$5,'PRETRATAMIENTO FRUTAS'!AE82,IF($B$15=DATOS!$B$6,'GENERACIÓN BIOGÁS'!AE76," "))))</f>
        <v>0</v>
      </c>
      <c r="AD92" s="98">
        <f>IF($B$15=DATOS!$B$3,EXTRACCIÓN!AF76,IF($B$15=DATOS!$B$4,'TRATAMIENTO RESIDUOS'!AF76,IF($B$15=DATOS!$B$5,'PRETRATAMIENTO FRUTAS'!AF82,IF($B$15=DATOS!$B$6,'GENERACIÓN BIOGÁS'!AF76," "))))</f>
        <v>0</v>
      </c>
      <c r="AE92" s="98">
        <f>IF($B$15=DATOS!$B$3,EXTRACCIÓN!AG76,IF($B$15=DATOS!$B$4,'TRATAMIENTO RESIDUOS'!AG76,IF($B$15=DATOS!$B$5,'PRETRATAMIENTO FRUTAS'!AG82,IF($B$15=DATOS!$B$6,'GENERACIÓN BIOGÁS'!AG76," "))))</f>
        <v>0</v>
      </c>
      <c r="AF92" s="78" t="str">
        <f>IF($B$15=DATOS!$B$3,EXTRACCIÓN!AH76,IF($B$15=DATOS!$B$4,'TRATAMIENTO RESIDUOS'!AH76,IF($B$15=DATOS!$B$5,'PRETRATAMIENTO FRUTAS'!AH82,IF($B$15=DATOS!$B$5,'GENERACIÓN BIOGÁS'!AH76," "))))</f>
        <v xml:space="preserve"> </v>
      </c>
      <c r="AG92" s="78" t="str">
        <f>IF($B$15=DATOS!$B$3,EXTRACCIÓN!AI76,IF($B$15=DATOS!$B$4,'TRATAMIENTO RESIDUOS'!AI76,IF($B$15=DATOS!$B$5,'PRETRATAMIENTO FRUTAS'!AI82,IF($B$15=DATOS!$B$5,'GENERACIÓN BIOGÁS'!AI76," "))))</f>
        <v xml:space="preserve"> </v>
      </c>
      <c r="AH92" s="78" t="str">
        <f>IF($B$15=DATOS!$B$3,EXTRACCIÓN!AJ76,IF($B$15=DATOS!$B$4,'TRATAMIENTO RESIDUOS'!AJ76,IF($B$15=DATOS!$B$5,'PRETRATAMIENTO FRUTAS'!AJ82,IF($B$15=DATOS!$B$5,'GENERACIÓN BIOGÁS'!AJ76," "))))</f>
        <v xml:space="preserve"> </v>
      </c>
    </row>
    <row r="93" spans="1:34" s="97" customFormat="1" ht="45" customHeight="1" x14ac:dyDescent="0.4">
      <c r="A93" s="98">
        <f>IF($B$15=DATOS!$B$3,EXTRACCIÓN!C77,IF($B$15=DATOS!$B$4,'TRATAMIENTO RESIDUOS'!C77,IF($B$15=DATOS!$B$5,'PRETRATAMIENTO FRUTAS'!C83,IF($B$15=DATOS!$B$6,'GENERACIÓN BIOGÁS'!C77," "))))</f>
        <v>0</v>
      </c>
      <c r="B93" s="98">
        <f>IF($B$15=DATOS!$B$3,EXTRACCIÓN!D77,IF($B$15=DATOS!$B$4,'TRATAMIENTO RESIDUOS'!D77,IF($B$15=DATOS!$B$5,'PRETRATAMIENTO FRUTAS'!D83,IF($B$15=DATOS!$B$6,'GENERACIÓN BIOGÁS'!D77," "))))</f>
        <v>0</v>
      </c>
      <c r="C93" s="98">
        <f>IF($B$15=DATOS!$B$3,EXTRACCIÓN!E77,IF($B$15=DATOS!$B$4,'TRATAMIENTO RESIDUOS'!E77,IF($B$15=DATOS!$B$5,'PRETRATAMIENTO FRUTAS'!E83,IF($B$15=DATOS!$B$6,'GENERACIÓN BIOGÁS'!E77," "))))</f>
        <v>0</v>
      </c>
      <c r="D93" s="98">
        <f>IF($B$15=DATOS!$B$3,EXTRACCIÓN!F77,IF($B$15=DATOS!$B$4,'TRATAMIENTO RESIDUOS'!F77,IF($B$15=DATOS!$B$5,'PRETRATAMIENTO FRUTAS'!F83,IF($B$15=DATOS!$B$6,'GENERACIÓN BIOGÁS'!F77," "))))</f>
        <v>0</v>
      </c>
      <c r="E93" s="98">
        <f>IF($B$15=DATOS!$B$3,EXTRACCIÓN!G77,IF($B$15=DATOS!$B$4,'TRATAMIENTO RESIDUOS'!G77,IF($B$15=DATOS!$B$5,'PRETRATAMIENTO FRUTAS'!G83,IF($B$15=DATOS!$B$6,'GENERACIÓN BIOGÁS'!G77," "))))</f>
        <v>0</v>
      </c>
      <c r="F93" s="98">
        <f>IF($B$15=DATOS!$B$3,EXTRACCIÓN!H77,IF($B$15=DATOS!$B$4,'TRATAMIENTO RESIDUOS'!H77,IF($B$15=DATOS!$B$5,'PRETRATAMIENTO FRUTAS'!H83,IF($B$15=DATOS!$B$6,'GENERACIÓN BIOGÁS'!H77," "))))</f>
        <v>0</v>
      </c>
      <c r="G93" s="98">
        <f>IF($B$15=DATOS!$B$3,EXTRACCIÓN!I77,IF($B$15=DATOS!$B$4,'TRATAMIENTO RESIDUOS'!I77,IF($B$15=DATOS!$B$5,'PRETRATAMIENTO FRUTAS'!I83,IF($B$15=DATOS!$B$6,'GENERACIÓN BIOGÁS'!I77," "))))</f>
        <v>0</v>
      </c>
      <c r="H93" s="98">
        <f>IF($B$15=DATOS!$B$3,EXTRACCIÓN!J77,IF($B$15=DATOS!$B$4,'TRATAMIENTO RESIDUOS'!J77,IF($B$15=DATOS!$B$5,'PRETRATAMIENTO FRUTAS'!J83,IF($B$15=DATOS!$B$6,'GENERACIÓN BIOGÁS'!J77," "))))</f>
        <v>0</v>
      </c>
      <c r="I93" s="98">
        <f>IF($B$15=DATOS!$B$3,EXTRACCIÓN!K77,IF($B$15=DATOS!$B$4,'TRATAMIENTO RESIDUOS'!K77,IF($B$15=DATOS!$B$5,'PRETRATAMIENTO FRUTAS'!K83,IF($B$15=DATOS!$B$6,'GENERACIÓN BIOGÁS'!K77," "))))</f>
        <v>0</v>
      </c>
      <c r="J93" s="98">
        <f>IF($B$15=DATOS!$B$3,EXTRACCIÓN!L77,IF($B$15=DATOS!$B$4,'TRATAMIENTO RESIDUOS'!L77,IF($B$15=DATOS!$B$5,'PRETRATAMIENTO FRUTAS'!L83,IF($B$15=DATOS!$B$6,'GENERACIÓN BIOGÁS'!L77," "))))</f>
        <v>0</v>
      </c>
      <c r="K93" s="98">
        <f>IF($B$15=DATOS!$B$3,EXTRACCIÓN!M77,IF($B$15=DATOS!$B$4,'TRATAMIENTO RESIDUOS'!M77,IF($B$15=DATOS!$B$5,'PRETRATAMIENTO FRUTAS'!M83,IF($B$15=DATOS!$B$6,'GENERACIÓN BIOGÁS'!M77," "))))</f>
        <v>0</v>
      </c>
      <c r="L93" s="98">
        <f>IF($B$15=DATOS!$B$3,EXTRACCIÓN!N77,IF($B$15=DATOS!$B$4,'TRATAMIENTO RESIDUOS'!N77,IF($B$15=DATOS!$B$5,'PRETRATAMIENTO FRUTAS'!N83,IF($B$15=DATOS!$B$6,'GENERACIÓN BIOGÁS'!N77," "))))</f>
        <v>0</v>
      </c>
      <c r="M93" s="98">
        <f>IF($B$15=DATOS!$B$3,EXTRACCIÓN!O77,IF($B$15=DATOS!$B$4,'TRATAMIENTO RESIDUOS'!O77,IF($B$15=DATOS!$B$5,'PRETRATAMIENTO FRUTAS'!O83,IF($B$15=DATOS!$B$6,'GENERACIÓN BIOGÁS'!O77," "))))</f>
        <v>0</v>
      </c>
      <c r="N93" s="98">
        <f>IF($B$15=DATOS!$B$3,EXTRACCIÓN!P77,IF($B$15=DATOS!$B$4,'TRATAMIENTO RESIDUOS'!P77,IF($B$15=DATOS!$B$5,'PRETRATAMIENTO FRUTAS'!P83,IF($B$15=DATOS!$B$6,'GENERACIÓN BIOGÁS'!P77," "))))</f>
        <v>0</v>
      </c>
      <c r="O93" s="98">
        <f>IF($B$15=DATOS!$B$3,EXTRACCIÓN!Q77,IF($B$15=DATOS!$B$4,'TRATAMIENTO RESIDUOS'!Q77,IF($B$15=DATOS!$B$5,'PRETRATAMIENTO FRUTAS'!Q83,IF($B$15=DATOS!$B$6,'GENERACIÓN BIOGÁS'!Q77," "))))</f>
        <v>0</v>
      </c>
      <c r="P93" s="98">
        <f>IF($B$15=DATOS!$B$3,EXTRACCIÓN!R77,IF($B$15=DATOS!$B$4,'TRATAMIENTO RESIDUOS'!R77,IF($B$15=DATOS!$B$5,'PRETRATAMIENTO FRUTAS'!R83,IF($B$15=DATOS!$B$6,'GENERACIÓN BIOGÁS'!R77," "))))</f>
        <v>0</v>
      </c>
      <c r="Q93" s="98">
        <f>IF($B$15=DATOS!$B$3,EXTRACCIÓN!S77,IF($B$15=DATOS!$B$4,'TRATAMIENTO RESIDUOS'!S77,IF($B$15=DATOS!$B$5,'PRETRATAMIENTO FRUTAS'!S83,IF($B$15=DATOS!$B$6,'GENERACIÓN BIOGÁS'!S77," "))))</f>
        <v>0</v>
      </c>
      <c r="R93" s="98">
        <f>IF($B$15=DATOS!$B$3,EXTRACCIÓN!T77,IF($B$15=DATOS!$B$4,'TRATAMIENTO RESIDUOS'!T77,IF($B$15=DATOS!$B$5,'PRETRATAMIENTO FRUTAS'!T83,IF($B$15=DATOS!$B$6,'GENERACIÓN BIOGÁS'!T77," "))))</f>
        <v>0</v>
      </c>
      <c r="S93" s="98">
        <f>IF($B$15=DATOS!$B$3,EXTRACCIÓN!U77,IF($B$15=DATOS!$B$4,'TRATAMIENTO RESIDUOS'!U77,IF($B$15=DATOS!$B$5,'PRETRATAMIENTO FRUTAS'!U83,IF($B$15=DATOS!$B$6,'GENERACIÓN BIOGÁS'!U77," "))))</f>
        <v>0</v>
      </c>
      <c r="T93" s="98">
        <f>IF($B$15=DATOS!$B$3,EXTRACCIÓN!V77,IF($B$15=DATOS!$B$4,'TRATAMIENTO RESIDUOS'!V77,IF($B$15=DATOS!$B$5,'PRETRATAMIENTO FRUTAS'!V83,IF($B$15=DATOS!$B$6,'GENERACIÓN BIOGÁS'!V77," "))))</f>
        <v>0</v>
      </c>
      <c r="U93" s="98">
        <f>IF($B$15=DATOS!$B$3,EXTRACCIÓN!W77,IF($B$15=DATOS!$B$4,'TRATAMIENTO RESIDUOS'!W77,IF($B$15=DATOS!$B$5,'PRETRATAMIENTO FRUTAS'!W83,IF($B$15=DATOS!$B$6,'GENERACIÓN BIOGÁS'!W77," "))))</f>
        <v>0</v>
      </c>
      <c r="V93" s="98">
        <f>IF($B$15=DATOS!$B$3,EXTRACCIÓN!X77,IF($B$15=DATOS!$B$4,'TRATAMIENTO RESIDUOS'!X77,IF($B$15=DATOS!$B$5,'PRETRATAMIENTO FRUTAS'!X83,IF($B$15=DATOS!$B$6,'GENERACIÓN BIOGÁS'!X77," "))))</f>
        <v>0</v>
      </c>
      <c r="W93" s="98">
        <f>IF($B$15=DATOS!$B$3,EXTRACCIÓN!Y77,IF($B$15=DATOS!$B$4,'TRATAMIENTO RESIDUOS'!Y77,IF($B$15=DATOS!$B$5,'PRETRATAMIENTO FRUTAS'!Y83,IF($B$15=DATOS!$B$6,'GENERACIÓN BIOGÁS'!Y77," "))))</f>
        <v>0</v>
      </c>
      <c r="X93" s="98">
        <f>IF($B$15=DATOS!$B$3,EXTRACCIÓN!Z77,IF($B$15=DATOS!$B$4,'TRATAMIENTO RESIDUOS'!Z77,IF($B$15=DATOS!$B$5,'PRETRATAMIENTO FRUTAS'!Z83,IF($B$15=DATOS!$B$6,'GENERACIÓN BIOGÁS'!Z77," "))))</f>
        <v>0</v>
      </c>
      <c r="Y93" s="98">
        <f>IF($B$15=DATOS!$B$3,EXTRACCIÓN!AA77,IF($B$15=DATOS!$B$4,'TRATAMIENTO RESIDUOS'!AA77,IF($B$15=DATOS!$B$5,'PRETRATAMIENTO FRUTAS'!AA83,IF($B$15=DATOS!$B$6,'GENERACIÓN BIOGÁS'!AA77," "))))</f>
        <v>0</v>
      </c>
      <c r="Z93" s="98">
        <f>IF($B$15=DATOS!$B$3,EXTRACCIÓN!AB77,IF($B$15=DATOS!$B$4,'TRATAMIENTO RESIDUOS'!AB77,IF($B$15=DATOS!$B$5,'PRETRATAMIENTO FRUTAS'!AB83,IF($B$15=DATOS!$B$6,'GENERACIÓN BIOGÁS'!AB77," "))))</f>
        <v>0</v>
      </c>
      <c r="AA93" s="98">
        <f>IF($B$15=DATOS!$B$3,EXTRACCIÓN!AC77,IF($B$15=DATOS!$B$4,'TRATAMIENTO RESIDUOS'!AC77,IF($B$15=DATOS!$B$5,'PRETRATAMIENTO FRUTAS'!AC83,IF($B$15=DATOS!$B$6,'GENERACIÓN BIOGÁS'!AC77," "))))</f>
        <v>0</v>
      </c>
      <c r="AB93" s="98">
        <f>IF($B$15=DATOS!$B$3,EXTRACCIÓN!AD77,IF($B$15=DATOS!$B$4,'TRATAMIENTO RESIDUOS'!AD77,IF($B$15=DATOS!$B$5,'PRETRATAMIENTO FRUTAS'!AD83,IF($B$15=DATOS!$B$6,'GENERACIÓN BIOGÁS'!AD77," "))))</f>
        <v>0</v>
      </c>
      <c r="AC93" s="98">
        <f>IF($B$15=DATOS!$B$3,EXTRACCIÓN!AE77,IF($B$15=DATOS!$B$4,'TRATAMIENTO RESIDUOS'!AE77,IF($B$15=DATOS!$B$5,'PRETRATAMIENTO FRUTAS'!AE83,IF($B$15=DATOS!$B$6,'GENERACIÓN BIOGÁS'!AE77," "))))</f>
        <v>0</v>
      </c>
      <c r="AD93" s="98">
        <f>IF($B$15=DATOS!$B$3,EXTRACCIÓN!AF77,IF($B$15=DATOS!$B$4,'TRATAMIENTO RESIDUOS'!AF77,IF($B$15=DATOS!$B$5,'PRETRATAMIENTO FRUTAS'!AF83,IF($B$15=DATOS!$B$6,'GENERACIÓN BIOGÁS'!AF77," "))))</f>
        <v>0</v>
      </c>
      <c r="AE93" s="98">
        <f>IF($B$15=DATOS!$B$3,EXTRACCIÓN!AG77,IF($B$15=DATOS!$B$4,'TRATAMIENTO RESIDUOS'!AG77,IF($B$15=DATOS!$B$5,'PRETRATAMIENTO FRUTAS'!AG83,IF($B$15=DATOS!$B$6,'GENERACIÓN BIOGÁS'!AG77," "))))</f>
        <v>0</v>
      </c>
      <c r="AF93" s="78" t="str">
        <f>IF($B$15=DATOS!$B$3,EXTRACCIÓN!AH77,IF($B$15=DATOS!$B$4,'TRATAMIENTO RESIDUOS'!AH77,IF($B$15=DATOS!$B$5,'PRETRATAMIENTO FRUTAS'!AH83,IF($B$15=DATOS!$B$5,'GENERACIÓN BIOGÁS'!AH77," "))))</f>
        <v xml:space="preserve"> </v>
      </c>
      <c r="AG93" s="78" t="str">
        <f>IF($B$15=DATOS!$B$3,EXTRACCIÓN!AI77,IF($B$15=DATOS!$B$4,'TRATAMIENTO RESIDUOS'!AI77,IF($B$15=DATOS!$B$5,'PRETRATAMIENTO FRUTAS'!AI83,IF($B$15=DATOS!$B$5,'GENERACIÓN BIOGÁS'!AI77," "))))</f>
        <v xml:space="preserve"> </v>
      </c>
      <c r="AH93" s="78" t="str">
        <f>IF($B$15=DATOS!$B$3,EXTRACCIÓN!AJ77,IF($B$15=DATOS!$B$4,'TRATAMIENTO RESIDUOS'!AJ77,IF($B$15=DATOS!$B$5,'PRETRATAMIENTO FRUTAS'!AJ83,IF($B$15=DATOS!$B$5,'GENERACIÓN BIOGÁS'!AJ77," "))))</f>
        <v xml:space="preserve"> </v>
      </c>
    </row>
    <row r="94" spans="1:34" s="97" customFormat="1" ht="45" customHeight="1" x14ac:dyDescent="0.4">
      <c r="A94" s="98">
        <f>IF($B$15=DATOS!$B$3,EXTRACCIÓN!C78,IF($B$15=DATOS!$B$4,'TRATAMIENTO RESIDUOS'!C78,IF($B$15=DATOS!$B$5,'PRETRATAMIENTO FRUTAS'!C84,IF($B$15=DATOS!$B$6,'GENERACIÓN BIOGÁS'!C78," "))))</f>
        <v>0</v>
      </c>
      <c r="B94" s="98">
        <f>IF($B$15=DATOS!$B$3,EXTRACCIÓN!D78,IF($B$15=DATOS!$B$4,'TRATAMIENTO RESIDUOS'!D78,IF($B$15=DATOS!$B$5,'PRETRATAMIENTO FRUTAS'!D84,IF($B$15=DATOS!$B$6,'GENERACIÓN BIOGÁS'!D78," "))))</f>
        <v>0</v>
      </c>
      <c r="C94" s="98">
        <f>IF($B$15=DATOS!$B$3,EXTRACCIÓN!E78,IF($B$15=DATOS!$B$4,'TRATAMIENTO RESIDUOS'!E78,IF($B$15=DATOS!$B$5,'PRETRATAMIENTO FRUTAS'!E84,IF($B$15=DATOS!$B$6,'GENERACIÓN BIOGÁS'!E78," "))))</f>
        <v>0</v>
      </c>
      <c r="D94" s="98">
        <f>IF($B$15=DATOS!$B$3,EXTRACCIÓN!F78,IF($B$15=DATOS!$B$4,'TRATAMIENTO RESIDUOS'!F78,IF($B$15=DATOS!$B$5,'PRETRATAMIENTO FRUTAS'!F84,IF($B$15=DATOS!$B$6,'GENERACIÓN BIOGÁS'!F78," "))))</f>
        <v>0</v>
      </c>
      <c r="E94" s="98">
        <f>IF($B$15=DATOS!$B$3,EXTRACCIÓN!G78,IF($B$15=DATOS!$B$4,'TRATAMIENTO RESIDUOS'!G78,IF($B$15=DATOS!$B$5,'PRETRATAMIENTO FRUTAS'!G84,IF($B$15=DATOS!$B$6,'GENERACIÓN BIOGÁS'!G78," "))))</f>
        <v>0</v>
      </c>
      <c r="F94" s="98">
        <f>IF($B$15=DATOS!$B$3,EXTRACCIÓN!H78,IF($B$15=DATOS!$B$4,'TRATAMIENTO RESIDUOS'!H78,IF($B$15=DATOS!$B$5,'PRETRATAMIENTO FRUTAS'!H84,IF($B$15=DATOS!$B$6,'GENERACIÓN BIOGÁS'!H78," "))))</f>
        <v>0</v>
      </c>
      <c r="G94" s="98">
        <f>IF($B$15=DATOS!$B$3,EXTRACCIÓN!I78,IF($B$15=DATOS!$B$4,'TRATAMIENTO RESIDUOS'!I78,IF($B$15=DATOS!$B$5,'PRETRATAMIENTO FRUTAS'!I84,IF($B$15=DATOS!$B$6,'GENERACIÓN BIOGÁS'!I78," "))))</f>
        <v>0</v>
      </c>
      <c r="H94" s="98">
        <f>IF($B$15=DATOS!$B$3,EXTRACCIÓN!J78,IF($B$15=DATOS!$B$4,'TRATAMIENTO RESIDUOS'!J78,IF($B$15=DATOS!$B$5,'PRETRATAMIENTO FRUTAS'!J84,IF($B$15=DATOS!$B$6,'GENERACIÓN BIOGÁS'!J78," "))))</f>
        <v>0</v>
      </c>
      <c r="I94" s="98">
        <f>IF($B$15=DATOS!$B$3,EXTRACCIÓN!K78,IF($B$15=DATOS!$B$4,'TRATAMIENTO RESIDUOS'!K78,IF($B$15=DATOS!$B$5,'PRETRATAMIENTO FRUTAS'!K84,IF($B$15=DATOS!$B$6,'GENERACIÓN BIOGÁS'!K78," "))))</f>
        <v>0</v>
      </c>
      <c r="J94" s="98">
        <f>IF($B$15=DATOS!$B$3,EXTRACCIÓN!L78,IF($B$15=DATOS!$B$4,'TRATAMIENTO RESIDUOS'!L78,IF($B$15=DATOS!$B$5,'PRETRATAMIENTO FRUTAS'!L84,IF($B$15=DATOS!$B$6,'GENERACIÓN BIOGÁS'!L78," "))))</f>
        <v>0</v>
      </c>
      <c r="K94" s="98">
        <f>IF($B$15=DATOS!$B$3,EXTRACCIÓN!M78,IF($B$15=DATOS!$B$4,'TRATAMIENTO RESIDUOS'!M78,IF($B$15=DATOS!$B$5,'PRETRATAMIENTO FRUTAS'!M84,IF($B$15=DATOS!$B$6,'GENERACIÓN BIOGÁS'!M78," "))))</f>
        <v>0</v>
      </c>
      <c r="L94" s="98">
        <f>IF($B$15=DATOS!$B$3,EXTRACCIÓN!N78,IF($B$15=DATOS!$B$4,'TRATAMIENTO RESIDUOS'!N78,IF($B$15=DATOS!$B$5,'PRETRATAMIENTO FRUTAS'!N84,IF($B$15=DATOS!$B$6,'GENERACIÓN BIOGÁS'!N78," "))))</f>
        <v>0</v>
      </c>
      <c r="M94" s="98">
        <f>IF($B$15=DATOS!$B$3,EXTRACCIÓN!O78,IF($B$15=DATOS!$B$4,'TRATAMIENTO RESIDUOS'!O78,IF($B$15=DATOS!$B$5,'PRETRATAMIENTO FRUTAS'!O84,IF($B$15=DATOS!$B$6,'GENERACIÓN BIOGÁS'!O78," "))))</f>
        <v>0</v>
      </c>
      <c r="N94" s="98">
        <f>IF($B$15=DATOS!$B$3,EXTRACCIÓN!P78,IF($B$15=DATOS!$B$4,'TRATAMIENTO RESIDUOS'!P78,IF($B$15=DATOS!$B$5,'PRETRATAMIENTO FRUTAS'!P84,IF($B$15=DATOS!$B$6,'GENERACIÓN BIOGÁS'!P78," "))))</f>
        <v>0</v>
      </c>
      <c r="O94" s="98">
        <f>IF($B$15=DATOS!$B$3,EXTRACCIÓN!Q78,IF($B$15=DATOS!$B$4,'TRATAMIENTO RESIDUOS'!Q78,IF($B$15=DATOS!$B$5,'PRETRATAMIENTO FRUTAS'!Q84,IF($B$15=DATOS!$B$6,'GENERACIÓN BIOGÁS'!Q78," "))))</f>
        <v>0</v>
      </c>
      <c r="P94" s="98">
        <f>IF($B$15=DATOS!$B$3,EXTRACCIÓN!R78,IF($B$15=DATOS!$B$4,'TRATAMIENTO RESIDUOS'!R78,IF($B$15=DATOS!$B$5,'PRETRATAMIENTO FRUTAS'!R84,IF($B$15=DATOS!$B$6,'GENERACIÓN BIOGÁS'!R78," "))))</f>
        <v>0</v>
      </c>
      <c r="Q94" s="98">
        <f>IF($B$15=DATOS!$B$3,EXTRACCIÓN!S78,IF($B$15=DATOS!$B$4,'TRATAMIENTO RESIDUOS'!S78,IF($B$15=DATOS!$B$5,'PRETRATAMIENTO FRUTAS'!S84,IF($B$15=DATOS!$B$6,'GENERACIÓN BIOGÁS'!S78," "))))</f>
        <v>0</v>
      </c>
      <c r="R94" s="98">
        <f>IF($B$15=DATOS!$B$3,EXTRACCIÓN!T78,IF($B$15=DATOS!$B$4,'TRATAMIENTO RESIDUOS'!T78,IF($B$15=DATOS!$B$5,'PRETRATAMIENTO FRUTAS'!T84,IF($B$15=DATOS!$B$6,'GENERACIÓN BIOGÁS'!T78," "))))</f>
        <v>0</v>
      </c>
      <c r="S94" s="98">
        <f>IF($B$15=DATOS!$B$3,EXTRACCIÓN!U78,IF($B$15=DATOS!$B$4,'TRATAMIENTO RESIDUOS'!U78,IF($B$15=DATOS!$B$5,'PRETRATAMIENTO FRUTAS'!U84,IF($B$15=DATOS!$B$6,'GENERACIÓN BIOGÁS'!U78," "))))</f>
        <v>0</v>
      </c>
      <c r="T94" s="98">
        <f>IF($B$15=DATOS!$B$3,EXTRACCIÓN!V78,IF($B$15=DATOS!$B$4,'TRATAMIENTO RESIDUOS'!V78,IF($B$15=DATOS!$B$5,'PRETRATAMIENTO FRUTAS'!V84,IF($B$15=DATOS!$B$6,'GENERACIÓN BIOGÁS'!V78," "))))</f>
        <v>0</v>
      </c>
      <c r="U94" s="98">
        <f>IF($B$15=DATOS!$B$3,EXTRACCIÓN!W78,IF($B$15=DATOS!$B$4,'TRATAMIENTO RESIDUOS'!W78,IF($B$15=DATOS!$B$5,'PRETRATAMIENTO FRUTAS'!W84,IF($B$15=DATOS!$B$6,'GENERACIÓN BIOGÁS'!W78," "))))</f>
        <v>0</v>
      </c>
      <c r="V94" s="98">
        <f>IF($B$15=DATOS!$B$3,EXTRACCIÓN!X78,IF($B$15=DATOS!$B$4,'TRATAMIENTO RESIDUOS'!X78,IF($B$15=DATOS!$B$5,'PRETRATAMIENTO FRUTAS'!X84,IF($B$15=DATOS!$B$6,'GENERACIÓN BIOGÁS'!X78," "))))</f>
        <v>0</v>
      </c>
      <c r="W94" s="98">
        <f>IF($B$15=DATOS!$B$3,EXTRACCIÓN!Y78,IF($B$15=DATOS!$B$4,'TRATAMIENTO RESIDUOS'!Y78,IF($B$15=DATOS!$B$5,'PRETRATAMIENTO FRUTAS'!Y84,IF($B$15=DATOS!$B$6,'GENERACIÓN BIOGÁS'!Y78," "))))</f>
        <v>0</v>
      </c>
      <c r="X94" s="98">
        <f>IF($B$15=DATOS!$B$3,EXTRACCIÓN!Z78,IF($B$15=DATOS!$B$4,'TRATAMIENTO RESIDUOS'!Z78,IF($B$15=DATOS!$B$5,'PRETRATAMIENTO FRUTAS'!Z84,IF($B$15=DATOS!$B$6,'GENERACIÓN BIOGÁS'!Z78," "))))</f>
        <v>0</v>
      </c>
      <c r="Y94" s="98">
        <f>IF($B$15=DATOS!$B$3,EXTRACCIÓN!AA78,IF($B$15=DATOS!$B$4,'TRATAMIENTO RESIDUOS'!AA78,IF($B$15=DATOS!$B$5,'PRETRATAMIENTO FRUTAS'!AA84,IF($B$15=DATOS!$B$6,'GENERACIÓN BIOGÁS'!AA78," "))))</f>
        <v>0</v>
      </c>
      <c r="Z94" s="98">
        <f>IF($B$15=DATOS!$B$3,EXTRACCIÓN!AB78,IF($B$15=DATOS!$B$4,'TRATAMIENTO RESIDUOS'!AB78,IF($B$15=DATOS!$B$5,'PRETRATAMIENTO FRUTAS'!AB84,IF($B$15=DATOS!$B$6,'GENERACIÓN BIOGÁS'!AB78," "))))</f>
        <v>0</v>
      </c>
      <c r="AA94" s="98">
        <f>IF($B$15=DATOS!$B$3,EXTRACCIÓN!AC78,IF($B$15=DATOS!$B$4,'TRATAMIENTO RESIDUOS'!AC78,IF($B$15=DATOS!$B$5,'PRETRATAMIENTO FRUTAS'!AC84,IF($B$15=DATOS!$B$6,'GENERACIÓN BIOGÁS'!AC78," "))))</f>
        <v>0</v>
      </c>
      <c r="AB94" s="98">
        <f>IF($B$15=DATOS!$B$3,EXTRACCIÓN!AD78,IF($B$15=DATOS!$B$4,'TRATAMIENTO RESIDUOS'!AD78,IF($B$15=DATOS!$B$5,'PRETRATAMIENTO FRUTAS'!AD84,IF($B$15=DATOS!$B$6,'GENERACIÓN BIOGÁS'!AD78," "))))</f>
        <v>0</v>
      </c>
      <c r="AC94" s="98">
        <f>IF($B$15=DATOS!$B$3,EXTRACCIÓN!AE78,IF($B$15=DATOS!$B$4,'TRATAMIENTO RESIDUOS'!AE78,IF($B$15=DATOS!$B$5,'PRETRATAMIENTO FRUTAS'!AE84,IF($B$15=DATOS!$B$6,'GENERACIÓN BIOGÁS'!AE78," "))))</f>
        <v>0</v>
      </c>
      <c r="AD94" s="98">
        <f>IF($B$15=DATOS!$B$3,EXTRACCIÓN!AF78,IF($B$15=DATOS!$B$4,'TRATAMIENTO RESIDUOS'!AF78,IF($B$15=DATOS!$B$5,'PRETRATAMIENTO FRUTAS'!AF84,IF($B$15=DATOS!$B$6,'GENERACIÓN BIOGÁS'!AF78," "))))</f>
        <v>0</v>
      </c>
      <c r="AE94" s="98">
        <f>IF($B$15=DATOS!$B$3,EXTRACCIÓN!AG78,IF($B$15=DATOS!$B$4,'TRATAMIENTO RESIDUOS'!AG78,IF($B$15=DATOS!$B$5,'PRETRATAMIENTO FRUTAS'!AG84,IF($B$15=DATOS!$B$6,'GENERACIÓN BIOGÁS'!AG78," "))))</f>
        <v>0</v>
      </c>
      <c r="AF94" s="78" t="str">
        <f>IF($B$15=DATOS!$B$3,EXTRACCIÓN!AH78,IF($B$15=DATOS!$B$4,'TRATAMIENTO RESIDUOS'!AH78,IF($B$15=DATOS!$B$5,'PRETRATAMIENTO FRUTAS'!AH84,IF($B$15=DATOS!$B$5,'GENERACIÓN BIOGÁS'!AH78," "))))</f>
        <v xml:space="preserve"> </v>
      </c>
      <c r="AG94" s="78" t="str">
        <f>IF($B$15=DATOS!$B$3,EXTRACCIÓN!AI78,IF($B$15=DATOS!$B$4,'TRATAMIENTO RESIDUOS'!AI78,IF($B$15=DATOS!$B$5,'PRETRATAMIENTO FRUTAS'!AI84,IF($B$15=DATOS!$B$5,'GENERACIÓN BIOGÁS'!AI78," "))))</f>
        <v xml:space="preserve"> </v>
      </c>
      <c r="AH94" s="78" t="str">
        <f>IF($B$15=DATOS!$B$3,EXTRACCIÓN!AJ78,IF($B$15=DATOS!$B$4,'TRATAMIENTO RESIDUOS'!AJ78,IF($B$15=DATOS!$B$5,'PRETRATAMIENTO FRUTAS'!AJ84,IF($B$15=DATOS!$B$5,'GENERACIÓN BIOGÁS'!AJ78," "))))</f>
        <v xml:space="preserve"> </v>
      </c>
    </row>
    <row r="95" spans="1:34" s="97" customFormat="1" ht="45" customHeight="1" x14ac:dyDescent="0.4">
      <c r="A95" s="98">
        <f>IF($B$15=DATOS!$B$3,EXTRACCIÓN!C79,IF($B$15=DATOS!$B$4,'TRATAMIENTO RESIDUOS'!C79,IF($B$15=DATOS!$B$5,'PRETRATAMIENTO FRUTAS'!C85,IF($B$15=DATOS!$B$6,'GENERACIÓN BIOGÁS'!C79," "))))</f>
        <v>0</v>
      </c>
      <c r="B95" s="98">
        <f>IF($B$15=DATOS!$B$3,EXTRACCIÓN!D79,IF($B$15=DATOS!$B$4,'TRATAMIENTO RESIDUOS'!D79,IF($B$15=DATOS!$B$5,'PRETRATAMIENTO FRUTAS'!D85,IF($B$15=DATOS!$B$6,'GENERACIÓN BIOGÁS'!D79," "))))</f>
        <v>0</v>
      </c>
      <c r="C95" s="98">
        <f>IF($B$15=DATOS!$B$3,EXTRACCIÓN!E79,IF($B$15=DATOS!$B$4,'TRATAMIENTO RESIDUOS'!E79,IF($B$15=DATOS!$B$5,'PRETRATAMIENTO FRUTAS'!E85,IF($B$15=DATOS!$B$6,'GENERACIÓN BIOGÁS'!E79," "))))</f>
        <v>0</v>
      </c>
      <c r="D95" s="98">
        <f>IF($B$15=DATOS!$B$3,EXTRACCIÓN!F79,IF($B$15=DATOS!$B$4,'TRATAMIENTO RESIDUOS'!F79,IF($B$15=DATOS!$B$5,'PRETRATAMIENTO FRUTAS'!F85,IF($B$15=DATOS!$B$6,'GENERACIÓN BIOGÁS'!F79," "))))</f>
        <v>0</v>
      </c>
      <c r="E95" s="98">
        <f>IF($B$15=DATOS!$B$3,EXTRACCIÓN!G79,IF($B$15=DATOS!$B$4,'TRATAMIENTO RESIDUOS'!G79,IF($B$15=DATOS!$B$5,'PRETRATAMIENTO FRUTAS'!G85,IF($B$15=DATOS!$B$6,'GENERACIÓN BIOGÁS'!G79," "))))</f>
        <v>0</v>
      </c>
      <c r="F95" s="98">
        <f>IF($B$15=DATOS!$B$3,EXTRACCIÓN!H79,IF($B$15=DATOS!$B$4,'TRATAMIENTO RESIDUOS'!H79,IF($B$15=DATOS!$B$5,'PRETRATAMIENTO FRUTAS'!H85,IF($B$15=DATOS!$B$6,'GENERACIÓN BIOGÁS'!H79," "))))</f>
        <v>0</v>
      </c>
      <c r="G95" s="98">
        <f>IF($B$15=DATOS!$B$3,EXTRACCIÓN!I79,IF($B$15=DATOS!$B$4,'TRATAMIENTO RESIDUOS'!I79,IF($B$15=DATOS!$B$5,'PRETRATAMIENTO FRUTAS'!I85,IF($B$15=DATOS!$B$6,'GENERACIÓN BIOGÁS'!I79," "))))</f>
        <v>0</v>
      </c>
      <c r="H95" s="98">
        <f>IF($B$15=DATOS!$B$3,EXTRACCIÓN!J79,IF($B$15=DATOS!$B$4,'TRATAMIENTO RESIDUOS'!J79,IF($B$15=DATOS!$B$5,'PRETRATAMIENTO FRUTAS'!J85,IF($B$15=DATOS!$B$6,'GENERACIÓN BIOGÁS'!J79," "))))</f>
        <v>0</v>
      </c>
      <c r="I95" s="98">
        <f>IF($B$15=DATOS!$B$3,EXTRACCIÓN!K79,IF($B$15=DATOS!$B$4,'TRATAMIENTO RESIDUOS'!K79,IF($B$15=DATOS!$B$5,'PRETRATAMIENTO FRUTAS'!K85,IF($B$15=DATOS!$B$6,'GENERACIÓN BIOGÁS'!K79," "))))</f>
        <v>0</v>
      </c>
      <c r="J95" s="98">
        <f>IF($B$15=DATOS!$B$3,EXTRACCIÓN!L79,IF($B$15=DATOS!$B$4,'TRATAMIENTO RESIDUOS'!L79,IF($B$15=DATOS!$B$5,'PRETRATAMIENTO FRUTAS'!L85,IF($B$15=DATOS!$B$6,'GENERACIÓN BIOGÁS'!L79," "))))</f>
        <v>0</v>
      </c>
      <c r="K95" s="98">
        <f>IF($B$15=DATOS!$B$3,EXTRACCIÓN!M79,IF($B$15=DATOS!$B$4,'TRATAMIENTO RESIDUOS'!M79,IF($B$15=DATOS!$B$5,'PRETRATAMIENTO FRUTAS'!M85,IF($B$15=DATOS!$B$6,'GENERACIÓN BIOGÁS'!M79," "))))</f>
        <v>0</v>
      </c>
      <c r="L95" s="98">
        <f>IF($B$15=DATOS!$B$3,EXTRACCIÓN!N79,IF($B$15=DATOS!$B$4,'TRATAMIENTO RESIDUOS'!N79,IF($B$15=DATOS!$B$5,'PRETRATAMIENTO FRUTAS'!N85,IF($B$15=DATOS!$B$6,'GENERACIÓN BIOGÁS'!N79," "))))</f>
        <v>0</v>
      </c>
      <c r="M95" s="98">
        <f>IF($B$15=DATOS!$B$3,EXTRACCIÓN!O79,IF($B$15=DATOS!$B$4,'TRATAMIENTO RESIDUOS'!O79,IF($B$15=DATOS!$B$5,'PRETRATAMIENTO FRUTAS'!O85,IF($B$15=DATOS!$B$6,'GENERACIÓN BIOGÁS'!O79," "))))</f>
        <v>0</v>
      </c>
      <c r="N95" s="98">
        <f>IF($B$15=DATOS!$B$3,EXTRACCIÓN!P79,IF($B$15=DATOS!$B$4,'TRATAMIENTO RESIDUOS'!P79,IF($B$15=DATOS!$B$5,'PRETRATAMIENTO FRUTAS'!P85,IF($B$15=DATOS!$B$6,'GENERACIÓN BIOGÁS'!P79," "))))</f>
        <v>0</v>
      </c>
      <c r="O95" s="98">
        <f>IF($B$15=DATOS!$B$3,EXTRACCIÓN!Q79,IF($B$15=DATOS!$B$4,'TRATAMIENTO RESIDUOS'!Q79,IF($B$15=DATOS!$B$5,'PRETRATAMIENTO FRUTAS'!Q85,IF($B$15=DATOS!$B$6,'GENERACIÓN BIOGÁS'!Q79," "))))</f>
        <v>0</v>
      </c>
      <c r="P95" s="98">
        <f>IF($B$15=DATOS!$B$3,EXTRACCIÓN!R79,IF($B$15=DATOS!$B$4,'TRATAMIENTO RESIDUOS'!R79,IF($B$15=DATOS!$B$5,'PRETRATAMIENTO FRUTAS'!R85,IF($B$15=DATOS!$B$6,'GENERACIÓN BIOGÁS'!R79," "))))</f>
        <v>0</v>
      </c>
      <c r="Q95" s="98">
        <f>IF($B$15=DATOS!$B$3,EXTRACCIÓN!S79,IF($B$15=DATOS!$B$4,'TRATAMIENTO RESIDUOS'!S79,IF($B$15=DATOS!$B$5,'PRETRATAMIENTO FRUTAS'!S85,IF($B$15=DATOS!$B$6,'GENERACIÓN BIOGÁS'!S79," "))))</f>
        <v>0</v>
      </c>
      <c r="R95" s="98">
        <f>IF($B$15=DATOS!$B$3,EXTRACCIÓN!T79,IF($B$15=DATOS!$B$4,'TRATAMIENTO RESIDUOS'!T79,IF($B$15=DATOS!$B$5,'PRETRATAMIENTO FRUTAS'!T85,IF($B$15=DATOS!$B$6,'GENERACIÓN BIOGÁS'!T79," "))))</f>
        <v>0</v>
      </c>
      <c r="S95" s="98">
        <f>IF($B$15=DATOS!$B$3,EXTRACCIÓN!U79,IF($B$15=DATOS!$B$4,'TRATAMIENTO RESIDUOS'!U79,IF($B$15=DATOS!$B$5,'PRETRATAMIENTO FRUTAS'!U85,IF($B$15=DATOS!$B$6,'GENERACIÓN BIOGÁS'!U79," "))))</f>
        <v>0</v>
      </c>
      <c r="T95" s="98">
        <f>IF($B$15=DATOS!$B$3,EXTRACCIÓN!V79,IF($B$15=DATOS!$B$4,'TRATAMIENTO RESIDUOS'!V79,IF($B$15=DATOS!$B$5,'PRETRATAMIENTO FRUTAS'!V85,IF($B$15=DATOS!$B$6,'GENERACIÓN BIOGÁS'!V79," "))))</f>
        <v>0</v>
      </c>
      <c r="U95" s="98">
        <f>IF($B$15=DATOS!$B$3,EXTRACCIÓN!W79,IF($B$15=DATOS!$B$4,'TRATAMIENTO RESIDUOS'!W79,IF($B$15=DATOS!$B$5,'PRETRATAMIENTO FRUTAS'!W85,IF($B$15=DATOS!$B$6,'GENERACIÓN BIOGÁS'!W79," "))))</f>
        <v>0</v>
      </c>
      <c r="V95" s="98">
        <f>IF($B$15=DATOS!$B$3,EXTRACCIÓN!X79,IF($B$15=DATOS!$B$4,'TRATAMIENTO RESIDUOS'!X79,IF($B$15=DATOS!$B$5,'PRETRATAMIENTO FRUTAS'!X85,IF($B$15=DATOS!$B$6,'GENERACIÓN BIOGÁS'!X79," "))))</f>
        <v>0</v>
      </c>
      <c r="W95" s="98">
        <f>IF($B$15=DATOS!$B$3,EXTRACCIÓN!Y79,IF($B$15=DATOS!$B$4,'TRATAMIENTO RESIDUOS'!Y79,IF($B$15=DATOS!$B$5,'PRETRATAMIENTO FRUTAS'!Y85,IF($B$15=DATOS!$B$6,'GENERACIÓN BIOGÁS'!Y79," "))))</f>
        <v>0</v>
      </c>
      <c r="X95" s="98">
        <f>IF($B$15=DATOS!$B$3,EXTRACCIÓN!Z79,IF($B$15=DATOS!$B$4,'TRATAMIENTO RESIDUOS'!Z79,IF($B$15=DATOS!$B$5,'PRETRATAMIENTO FRUTAS'!Z85,IF($B$15=DATOS!$B$6,'GENERACIÓN BIOGÁS'!Z79," "))))</f>
        <v>0</v>
      </c>
      <c r="Y95" s="98">
        <f>IF($B$15=DATOS!$B$3,EXTRACCIÓN!AA79,IF($B$15=DATOS!$B$4,'TRATAMIENTO RESIDUOS'!AA79,IF($B$15=DATOS!$B$5,'PRETRATAMIENTO FRUTAS'!AA85,IF($B$15=DATOS!$B$6,'GENERACIÓN BIOGÁS'!AA79," "))))</f>
        <v>0</v>
      </c>
      <c r="Z95" s="98">
        <f>IF($B$15=DATOS!$B$3,EXTRACCIÓN!AB79,IF($B$15=DATOS!$B$4,'TRATAMIENTO RESIDUOS'!AB79,IF($B$15=DATOS!$B$5,'PRETRATAMIENTO FRUTAS'!AB85,IF($B$15=DATOS!$B$6,'GENERACIÓN BIOGÁS'!AB79," "))))</f>
        <v>0</v>
      </c>
      <c r="AA95" s="98">
        <f>IF($B$15=DATOS!$B$3,EXTRACCIÓN!AC79,IF($B$15=DATOS!$B$4,'TRATAMIENTO RESIDUOS'!AC79,IF($B$15=DATOS!$B$5,'PRETRATAMIENTO FRUTAS'!AC85,IF($B$15=DATOS!$B$6,'GENERACIÓN BIOGÁS'!AC79," "))))</f>
        <v>0</v>
      </c>
      <c r="AB95" s="98">
        <f>IF($B$15=DATOS!$B$3,EXTRACCIÓN!AD79,IF($B$15=DATOS!$B$4,'TRATAMIENTO RESIDUOS'!AD79,IF($B$15=DATOS!$B$5,'PRETRATAMIENTO FRUTAS'!AD85,IF($B$15=DATOS!$B$6,'GENERACIÓN BIOGÁS'!AD79," "))))</f>
        <v>0</v>
      </c>
      <c r="AC95" s="98">
        <f>IF($B$15=DATOS!$B$3,EXTRACCIÓN!AE79,IF($B$15=DATOS!$B$4,'TRATAMIENTO RESIDUOS'!AE79,IF($B$15=DATOS!$B$5,'PRETRATAMIENTO FRUTAS'!AE85,IF($B$15=DATOS!$B$6,'GENERACIÓN BIOGÁS'!AE79," "))))</f>
        <v>0</v>
      </c>
      <c r="AD95" s="98">
        <f>IF($B$15=DATOS!$B$3,EXTRACCIÓN!AF79,IF($B$15=DATOS!$B$4,'TRATAMIENTO RESIDUOS'!AF79,IF($B$15=DATOS!$B$5,'PRETRATAMIENTO FRUTAS'!AF85,IF($B$15=DATOS!$B$6,'GENERACIÓN BIOGÁS'!AF79," "))))</f>
        <v>0</v>
      </c>
      <c r="AE95" s="98">
        <f>IF($B$15=DATOS!$B$3,EXTRACCIÓN!AG79,IF($B$15=DATOS!$B$4,'TRATAMIENTO RESIDUOS'!AG79,IF($B$15=DATOS!$B$5,'PRETRATAMIENTO FRUTAS'!AG85,IF($B$15=DATOS!$B$6,'GENERACIÓN BIOGÁS'!AG79," "))))</f>
        <v>0</v>
      </c>
      <c r="AF95" s="78" t="str">
        <f>IF($B$15=DATOS!$B$3,EXTRACCIÓN!AH79,IF($B$15=DATOS!$B$4,'TRATAMIENTO RESIDUOS'!AH79,IF($B$15=DATOS!$B$5,'PRETRATAMIENTO FRUTAS'!AH85,IF($B$15=DATOS!$B$5,'GENERACIÓN BIOGÁS'!AH79," "))))</f>
        <v xml:space="preserve"> </v>
      </c>
      <c r="AG95" s="78" t="str">
        <f>IF($B$15=DATOS!$B$3,EXTRACCIÓN!AI79,IF($B$15=DATOS!$B$4,'TRATAMIENTO RESIDUOS'!AI79,IF($B$15=DATOS!$B$5,'PRETRATAMIENTO FRUTAS'!AI85,IF($B$15=DATOS!$B$5,'GENERACIÓN BIOGÁS'!AI79," "))))</f>
        <v xml:space="preserve"> </v>
      </c>
      <c r="AH95" s="78" t="str">
        <f>IF($B$15=DATOS!$B$3,EXTRACCIÓN!AJ79,IF($B$15=DATOS!$B$4,'TRATAMIENTO RESIDUOS'!AJ79,IF($B$15=DATOS!$B$5,'PRETRATAMIENTO FRUTAS'!AJ85,IF($B$15=DATOS!$B$5,'GENERACIÓN BIOGÁS'!AJ79," "))))</f>
        <v xml:space="preserve"> </v>
      </c>
    </row>
    <row r="96" spans="1:34" s="97" customFormat="1" ht="45" customHeight="1" x14ac:dyDescent="0.4">
      <c r="A96" s="98">
        <f>IF($B$15=DATOS!$B$3,EXTRACCIÓN!C80,IF($B$15=DATOS!$B$4,'TRATAMIENTO RESIDUOS'!C80,IF($B$15=DATOS!$B$5,'PRETRATAMIENTO FRUTAS'!C86,IF($B$15=DATOS!$B$6,'GENERACIÓN BIOGÁS'!C80," "))))</f>
        <v>0</v>
      </c>
      <c r="B96" s="98">
        <f>IF($B$15=DATOS!$B$3,EXTRACCIÓN!D80,IF($B$15=DATOS!$B$4,'TRATAMIENTO RESIDUOS'!D80,IF($B$15=DATOS!$B$5,'PRETRATAMIENTO FRUTAS'!D86,IF($B$15=DATOS!$B$6,'GENERACIÓN BIOGÁS'!D80," "))))</f>
        <v>0</v>
      </c>
      <c r="C96" s="98">
        <f>IF($B$15=DATOS!$B$3,EXTRACCIÓN!E80,IF($B$15=DATOS!$B$4,'TRATAMIENTO RESIDUOS'!E80,IF($B$15=DATOS!$B$5,'PRETRATAMIENTO FRUTAS'!E86,IF($B$15=DATOS!$B$6,'GENERACIÓN BIOGÁS'!E80," "))))</f>
        <v>0</v>
      </c>
      <c r="D96" s="98">
        <f>IF($B$15=DATOS!$B$3,EXTRACCIÓN!F80,IF($B$15=DATOS!$B$4,'TRATAMIENTO RESIDUOS'!F80,IF($B$15=DATOS!$B$5,'PRETRATAMIENTO FRUTAS'!F86,IF($B$15=DATOS!$B$6,'GENERACIÓN BIOGÁS'!F80," "))))</f>
        <v>0</v>
      </c>
      <c r="E96" s="98">
        <f>IF($B$15=DATOS!$B$3,EXTRACCIÓN!G80,IF($B$15=DATOS!$B$4,'TRATAMIENTO RESIDUOS'!G80,IF($B$15=DATOS!$B$5,'PRETRATAMIENTO FRUTAS'!G86,IF($B$15=DATOS!$B$6,'GENERACIÓN BIOGÁS'!G80," "))))</f>
        <v>0</v>
      </c>
      <c r="F96" s="98">
        <f>IF($B$15=DATOS!$B$3,EXTRACCIÓN!H80,IF($B$15=DATOS!$B$4,'TRATAMIENTO RESIDUOS'!H80,IF($B$15=DATOS!$B$5,'PRETRATAMIENTO FRUTAS'!H86,IF($B$15=DATOS!$B$6,'GENERACIÓN BIOGÁS'!H80," "))))</f>
        <v>0</v>
      </c>
      <c r="G96" s="98">
        <f>IF($B$15=DATOS!$B$3,EXTRACCIÓN!I80,IF($B$15=DATOS!$B$4,'TRATAMIENTO RESIDUOS'!I80,IF($B$15=DATOS!$B$5,'PRETRATAMIENTO FRUTAS'!I86,IF($B$15=DATOS!$B$6,'GENERACIÓN BIOGÁS'!I80," "))))</f>
        <v>0</v>
      </c>
      <c r="H96" s="98">
        <f>IF($B$15=DATOS!$B$3,EXTRACCIÓN!J80,IF($B$15=DATOS!$B$4,'TRATAMIENTO RESIDUOS'!J80,IF($B$15=DATOS!$B$5,'PRETRATAMIENTO FRUTAS'!J86,IF($B$15=DATOS!$B$6,'GENERACIÓN BIOGÁS'!J80," "))))</f>
        <v>0</v>
      </c>
      <c r="I96" s="98">
        <f>IF($B$15=DATOS!$B$3,EXTRACCIÓN!K80,IF($B$15=DATOS!$B$4,'TRATAMIENTO RESIDUOS'!K80,IF($B$15=DATOS!$B$5,'PRETRATAMIENTO FRUTAS'!K86,IF($B$15=DATOS!$B$6,'GENERACIÓN BIOGÁS'!K80," "))))</f>
        <v>0</v>
      </c>
      <c r="J96" s="98">
        <f>IF($B$15=DATOS!$B$3,EXTRACCIÓN!L80,IF($B$15=DATOS!$B$4,'TRATAMIENTO RESIDUOS'!L80,IF($B$15=DATOS!$B$5,'PRETRATAMIENTO FRUTAS'!L86,IF($B$15=DATOS!$B$6,'GENERACIÓN BIOGÁS'!L80," "))))</f>
        <v>0</v>
      </c>
      <c r="K96" s="98">
        <f>IF($B$15=DATOS!$B$3,EXTRACCIÓN!M80,IF($B$15=DATOS!$B$4,'TRATAMIENTO RESIDUOS'!M80,IF($B$15=DATOS!$B$5,'PRETRATAMIENTO FRUTAS'!M86,IF($B$15=DATOS!$B$6,'GENERACIÓN BIOGÁS'!M80," "))))</f>
        <v>0</v>
      </c>
      <c r="L96" s="98">
        <f>IF($B$15=DATOS!$B$3,EXTRACCIÓN!N80,IF($B$15=DATOS!$B$4,'TRATAMIENTO RESIDUOS'!N80,IF($B$15=DATOS!$B$5,'PRETRATAMIENTO FRUTAS'!N86,IF($B$15=DATOS!$B$6,'GENERACIÓN BIOGÁS'!N80," "))))</f>
        <v>0</v>
      </c>
      <c r="M96" s="98">
        <f>IF($B$15=DATOS!$B$3,EXTRACCIÓN!O80,IF($B$15=DATOS!$B$4,'TRATAMIENTO RESIDUOS'!O80,IF($B$15=DATOS!$B$5,'PRETRATAMIENTO FRUTAS'!O86,IF($B$15=DATOS!$B$6,'GENERACIÓN BIOGÁS'!O80," "))))</f>
        <v>0</v>
      </c>
      <c r="N96" s="98">
        <f>IF($B$15=DATOS!$B$3,EXTRACCIÓN!P80,IF($B$15=DATOS!$B$4,'TRATAMIENTO RESIDUOS'!P80,IF($B$15=DATOS!$B$5,'PRETRATAMIENTO FRUTAS'!P86,IF($B$15=DATOS!$B$6,'GENERACIÓN BIOGÁS'!P80," "))))</f>
        <v>0</v>
      </c>
      <c r="O96" s="98">
        <f>IF($B$15=DATOS!$B$3,EXTRACCIÓN!Q80,IF($B$15=DATOS!$B$4,'TRATAMIENTO RESIDUOS'!Q80,IF($B$15=DATOS!$B$5,'PRETRATAMIENTO FRUTAS'!Q86,IF($B$15=DATOS!$B$6,'GENERACIÓN BIOGÁS'!Q80," "))))</f>
        <v>0</v>
      </c>
      <c r="P96" s="98">
        <f>IF($B$15=DATOS!$B$3,EXTRACCIÓN!R80,IF($B$15=DATOS!$B$4,'TRATAMIENTO RESIDUOS'!R80,IF($B$15=DATOS!$B$5,'PRETRATAMIENTO FRUTAS'!R86,IF($B$15=DATOS!$B$6,'GENERACIÓN BIOGÁS'!R80," "))))</f>
        <v>0</v>
      </c>
      <c r="Q96" s="98">
        <f>IF($B$15=DATOS!$B$3,EXTRACCIÓN!S80,IF($B$15=DATOS!$B$4,'TRATAMIENTO RESIDUOS'!S80,IF($B$15=DATOS!$B$5,'PRETRATAMIENTO FRUTAS'!S86,IF($B$15=DATOS!$B$6,'GENERACIÓN BIOGÁS'!S80," "))))</f>
        <v>0</v>
      </c>
      <c r="R96" s="98">
        <f>IF($B$15=DATOS!$B$3,EXTRACCIÓN!T80,IF($B$15=DATOS!$B$4,'TRATAMIENTO RESIDUOS'!T80,IF($B$15=DATOS!$B$5,'PRETRATAMIENTO FRUTAS'!T86,IF($B$15=DATOS!$B$6,'GENERACIÓN BIOGÁS'!T80," "))))</f>
        <v>0</v>
      </c>
      <c r="S96" s="98">
        <f>IF($B$15=DATOS!$B$3,EXTRACCIÓN!U80,IF($B$15=DATOS!$B$4,'TRATAMIENTO RESIDUOS'!U80,IF($B$15=DATOS!$B$5,'PRETRATAMIENTO FRUTAS'!U86,IF($B$15=DATOS!$B$6,'GENERACIÓN BIOGÁS'!U80," "))))</f>
        <v>0</v>
      </c>
      <c r="T96" s="98">
        <f>IF($B$15=DATOS!$B$3,EXTRACCIÓN!V80,IF($B$15=DATOS!$B$4,'TRATAMIENTO RESIDUOS'!V80,IF($B$15=DATOS!$B$5,'PRETRATAMIENTO FRUTAS'!V86,IF($B$15=DATOS!$B$6,'GENERACIÓN BIOGÁS'!V80," "))))</f>
        <v>0</v>
      </c>
      <c r="U96" s="98">
        <f>IF($B$15=DATOS!$B$3,EXTRACCIÓN!W80,IF($B$15=DATOS!$B$4,'TRATAMIENTO RESIDUOS'!W80,IF($B$15=DATOS!$B$5,'PRETRATAMIENTO FRUTAS'!W86,IF($B$15=DATOS!$B$6,'GENERACIÓN BIOGÁS'!W80," "))))</f>
        <v>0</v>
      </c>
      <c r="V96" s="98">
        <f>IF($B$15=DATOS!$B$3,EXTRACCIÓN!X80,IF($B$15=DATOS!$B$4,'TRATAMIENTO RESIDUOS'!X80,IF($B$15=DATOS!$B$5,'PRETRATAMIENTO FRUTAS'!X86,IF($B$15=DATOS!$B$6,'GENERACIÓN BIOGÁS'!X80," "))))</f>
        <v>0</v>
      </c>
      <c r="W96" s="98">
        <f>IF($B$15=DATOS!$B$3,EXTRACCIÓN!Y80,IF($B$15=DATOS!$B$4,'TRATAMIENTO RESIDUOS'!Y80,IF($B$15=DATOS!$B$5,'PRETRATAMIENTO FRUTAS'!Y86,IF($B$15=DATOS!$B$6,'GENERACIÓN BIOGÁS'!Y80," "))))</f>
        <v>0</v>
      </c>
      <c r="X96" s="98">
        <f>IF($B$15=DATOS!$B$3,EXTRACCIÓN!Z80,IF($B$15=DATOS!$B$4,'TRATAMIENTO RESIDUOS'!Z80,IF($B$15=DATOS!$B$5,'PRETRATAMIENTO FRUTAS'!Z86,IF($B$15=DATOS!$B$6,'GENERACIÓN BIOGÁS'!Z80," "))))</f>
        <v>0</v>
      </c>
      <c r="Y96" s="98">
        <f>IF($B$15=DATOS!$B$3,EXTRACCIÓN!AA80,IF($B$15=DATOS!$B$4,'TRATAMIENTO RESIDUOS'!AA80,IF($B$15=DATOS!$B$5,'PRETRATAMIENTO FRUTAS'!AA86,IF($B$15=DATOS!$B$6,'GENERACIÓN BIOGÁS'!AA80," "))))</f>
        <v>0</v>
      </c>
      <c r="Z96" s="98">
        <f>IF($B$15=DATOS!$B$3,EXTRACCIÓN!AB80,IF($B$15=DATOS!$B$4,'TRATAMIENTO RESIDUOS'!AB80,IF($B$15=DATOS!$B$5,'PRETRATAMIENTO FRUTAS'!AB86,IF($B$15=DATOS!$B$6,'GENERACIÓN BIOGÁS'!AB80," "))))</f>
        <v>0</v>
      </c>
      <c r="AA96" s="98">
        <f>IF($B$15=DATOS!$B$3,EXTRACCIÓN!AC80,IF($B$15=DATOS!$B$4,'TRATAMIENTO RESIDUOS'!AC80,IF($B$15=DATOS!$B$5,'PRETRATAMIENTO FRUTAS'!AC86,IF($B$15=DATOS!$B$6,'GENERACIÓN BIOGÁS'!AC80," "))))</f>
        <v>0</v>
      </c>
      <c r="AB96" s="98">
        <f>IF($B$15=DATOS!$B$3,EXTRACCIÓN!AD80,IF($B$15=DATOS!$B$4,'TRATAMIENTO RESIDUOS'!AD80,IF($B$15=DATOS!$B$5,'PRETRATAMIENTO FRUTAS'!AD86,IF($B$15=DATOS!$B$6,'GENERACIÓN BIOGÁS'!AD80," "))))</f>
        <v>0</v>
      </c>
      <c r="AC96" s="98">
        <f>IF($B$15=DATOS!$B$3,EXTRACCIÓN!AE80,IF($B$15=DATOS!$B$4,'TRATAMIENTO RESIDUOS'!AE80,IF($B$15=DATOS!$B$5,'PRETRATAMIENTO FRUTAS'!AE86,IF($B$15=DATOS!$B$6,'GENERACIÓN BIOGÁS'!AE80," "))))</f>
        <v>0</v>
      </c>
      <c r="AD96" s="98">
        <f>IF($B$15=DATOS!$B$3,EXTRACCIÓN!AF80,IF($B$15=DATOS!$B$4,'TRATAMIENTO RESIDUOS'!AF80,IF($B$15=DATOS!$B$5,'PRETRATAMIENTO FRUTAS'!AF86,IF($B$15=DATOS!$B$6,'GENERACIÓN BIOGÁS'!AF80," "))))</f>
        <v>0</v>
      </c>
      <c r="AE96" s="98">
        <f>IF($B$15=DATOS!$B$3,EXTRACCIÓN!AG80,IF($B$15=DATOS!$B$4,'TRATAMIENTO RESIDUOS'!AG80,IF($B$15=DATOS!$B$5,'PRETRATAMIENTO FRUTAS'!AG86,IF($B$15=DATOS!$B$6,'GENERACIÓN BIOGÁS'!AG80," "))))</f>
        <v>0</v>
      </c>
      <c r="AF96" s="78" t="str">
        <f>IF($B$15=DATOS!$B$3,EXTRACCIÓN!AH80,IF($B$15=DATOS!$B$4,'TRATAMIENTO RESIDUOS'!AH80,IF($B$15=DATOS!$B$5,'PRETRATAMIENTO FRUTAS'!AH86,IF($B$15=DATOS!$B$5,'GENERACIÓN BIOGÁS'!AH80," "))))</f>
        <v xml:space="preserve"> </v>
      </c>
      <c r="AG96" s="78" t="str">
        <f>IF($B$15=DATOS!$B$3,EXTRACCIÓN!AI80,IF($B$15=DATOS!$B$4,'TRATAMIENTO RESIDUOS'!AI80,IF($B$15=DATOS!$B$5,'PRETRATAMIENTO FRUTAS'!AI86,IF($B$15=DATOS!$B$5,'GENERACIÓN BIOGÁS'!AI80," "))))</f>
        <v xml:space="preserve"> </v>
      </c>
      <c r="AH96" s="78" t="str">
        <f>IF($B$15=DATOS!$B$3,EXTRACCIÓN!AJ80,IF($B$15=DATOS!$B$4,'TRATAMIENTO RESIDUOS'!AJ80,IF($B$15=DATOS!$B$5,'PRETRATAMIENTO FRUTAS'!AJ86,IF($B$15=DATOS!$B$5,'GENERACIÓN BIOGÁS'!AJ80," "))))</f>
        <v xml:space="preserve"> </v>
      </c>
    </row>
    <row r="97" spans="1:34" s="97" customFormat="1" ht="45" customHeight="1" x14ac:dyDescent="0.4">
      <c r="A97" s="98">
        <f>IF($B$15=DATOS!$B$3,EXTRACCIÓN!C81,IF($B$15=DATOS!$B$4,'TRATAMIENTO RESIDUOS'!C81,IF($B$15=DATOS!$B$5,'PRETRATAMIENTO FRUTAS'!C87,IF($B$15=DATOS!$B$6,'GENERACIÓN BIOGÁS'!C81," "))))</f>
        <v>0</v>
      </c>
      <c r="B97" s="98">
        <f>IF($B$15=DATOS!$B$3,EXTRACCIÓN!D81,IF($B$15=DATOS!$B$4,'TRATAMIENTO RESIDUOS'!D81,IF($B$15=DATOS!$B$5,'PRETRATAMIENTO FRUTAS'!D87,IF($B$15=DATOS!$B$6,'GENERACIÓN BIOGÁS'!D81," "))))</f>
        <v>0</v>
      </c>
      <c r="C97" s="98">
        <f>IF($B$15=DATOS!$B$3,EXTRACCIÓN!E81,IF($B$15=DATOS!$B$4,'TRATAMIENTO RESIDUOS'!E81,IF($B$15=DATOS!$B$5,'PRETRATAMIENTO FRUTAS'!E87,IF($B$15=DATOS!$B$6,'GENERACIÓN BIOGÁS'!E81," "))))</f>
        <v>0</v>
      </c>
      <c r="D97" s="98">
        <f>IF($B$15=DATOS!$B$3,EXTRACCIÓN!F81,IF($B$15=DATOS!$B$4,'TRATAMIENTO RESIDUOS'!F81,IF($B$15=DATOS!$B$5,'PRETRATAMIENTO FRUTAS'!F87,IF($B$15=DATOS!$B$6,'GENERACIÓN BIOGÁS'!F81," "))))</f>
        <v>0</v>
      </c>
      <c r="E97" s="98">
        <f>IF($B$15=DATOS!$B$3,EXTRACCIÓN!G81,IF($B$15=DATOS!$B$4,'TRATAMIENTO RESIDUOS'!G81,IF($B$15=DATOS!$B$5,'PRETRATAMIENTO FRUTAS'!G87,IF($B$15=DATOS!$B$6,'GENERACIÓN BIOGÁS'!G81," "))))</f>
        <v>0</v>
      </c>
      <c r="F97" s="98">
        <f>IF($B$15=DATOS!$B$3,EXTRACCIÓN!H81,IF($B$15=DATOS!$B$4,'TRATAMIENTO RESIDUOS'!H81,IF($B$15=DATOS!$B$5,'PRETRATAMIENTO FRUTAS'!H87,IF($B$15=DATOS!$B$6,'GENERACIÓN BIOGÁS'!H81," "))))</f>
        <v>0</v>
      </c>
      <c r="G97" s="98">
        <f>IF($B$15=DATOS!$B$3,EXTRACCIÓN!I81,IF($B$15=DATOS!$B$4,'TRATAMIENTO RESIDUOS'!I81,IF($B$15=DATOS!$B$5,'PRETRATAMIENTO FRUTAS'!I87,IF($B$15=DATOS!$B$6,'GENERACIÓN BIOGÁS'!I81," "))))</f>
        <v>0</v>
      </c>
      <c r="H97" s="98">
        <f>IF($B$15=DATOS!$B$3,EXTRACCIÓN!J81,IF($B$15=DATOS!$B$4,'TRATAMIENTO RESIDUOS'!J81,IF($B$15=DATOS!$B$5,'PRETRATAMIENTO FRUTAS'!J87,IF($B$15=DATOS!$B$6,'GENERACIÓN BIOGÁS'!J81," "))))</f>
        <v>0</v>
      </c>
      <c r="I97" s="98">
        <f>IF($B$15=DATOS!$B$3,EXTRACCIÓN!K81,IF($B$15=DATOS!$B$4,'TRATAMIENTO RESIDUOS'!K81,IF($B$15=DATOS!$B$5,'PRETRATAMIENTO FRUTAS'!K87,IF($B$15=DATOS!$B$6,'GENERACIÓN BIOGÁS'!K81," "))))</f>
        <v>0</v>
      </c>
      <c r="J97" s="98">
        <f>IF($B$15=DATOS!$B$3,EXTRACCIÓN!L81,IF($B$15=DATOS!$B$4,'TRATAMIENTO RESIDUOS'!L81,IF($B$15=DATOS!$B$5,'PRETRATAMIENTO FRUTAS'!L87,IF($B$15=DATOS!$B$6,'GENERACIÓN BIOGÁS'!L81," "))))</f>
        <v>0</v>
      </c>
      <c r="K97" s="98">
        <f>IF($B$15=DATOS!$B$3,EXTRACCIÓN!M81,IF($B$15=DATOS!$B$4,'TRATAMIENTO RESIDUOS'!M81,IF($B$15=DATOS!$B$5,'PRETRATAMIENTO FRUTAS'!M87,IF($B$15=DATOS!$B$6,'GENERACIÓN BIOGÁS'!M81," "))))</f>
        <v>0</v>
      </c>
      <c r="L97" s="98">
        <f>IF($B$15=DATOS!$B$3,EXTRACCIÓN!N81,IF($B$15=DATOS!$B$4,'TRATAMIENTO RESIDUOS'!N81,IF($B$15=DATOS!$B$5,'PRETRATAMIENTO FRUTAS'!N87,IF($B$15=DATOS!$B$6,'GENERACIÓN BIOGÁS'!N81," "))))</f>
        <v>0</v>
      </c>
      <c r="M97" s="98">
        <f>IF($B$15=DATOS!$B$3,EXTRACCIÓN!O81,IF($B$15=DATOS!$B$4,'TRATAMIENTO RESIDUOS'!O81,IF($B$15=DATOS!$B$5,'PRETRATAMIENTO FRUTAS'!O87,IF($B$15=DATOS!$B$6,'GENERACIÓN BIOGÁS'!O81," "))))</f>
        <v>0</v>
      </c>
      <c r="N97" s="98">
        <f>IF($B$15=DATOS!$B$3,EXTRACCIÓN!P81,IF($B$15=DATOS!$B$4,'TRATAMIENTO RESIDUOS'!P81,IF($B$15=DATOS!$B$5,'PRETRATAMIENTO FRUTAS'!P87,IF($B$15=DATOS!$B$6,'GENERACIÓN BIOGÁS'!P81," "))))</f>
        <v>0</v>
      </c>
      <c r="O97" s="98">
        <f>IF($B$15=DATOS!$B$3,EXTRACCIÓN!Q81,IF($B$15=DATOS!$B$4,'TRATAMIENTO RESIDUOS'!Q81,IF($B$15=DATOS!$B$5,'PRETRATAMIENTO FRUTAS'!Q87,IF($B$15=DATOS!$B$6,'GENERACIÓN BIOGÁS'!Q81," "))))</f>
        <v>0</v>
      </c>
      <c r="P97" s="98">
        <f>IF($B$15=DATOS!$B$3,EXTRACCIÓN!R81,IF($B$15=DATOS!$B$4,'TRATAMIENTO RESIDUOS'!R81,IF($B$15=DATOS!$B$5,'PRETRATAMIENTO FRUTAS'!R87,IF($B$15=DATOS!$B$6,'GENERACIÓN BIOGÁS'!R81," "))))</f>
        <v>0</v>
      </c>
      <c r="Q97" s="98">
        <f>IF($B$15=DATOS!$B$3,EXTRACCIÓN!S81,IF($B$15=DATOS!$B$4,'TRATAMIENTO RESIDUOS'!S81,IF($B$15=DATOS!$B$5,'PRETRATAMIENTO FRUTAS'!S87,IF($B$15=DATOS!$B$6,'GENERACIÓN BIOGÁS'!S81," "))))</f>
        <v>0</v>
      </c>
      <c r="R97" s="98">
        <f>IF($B$15=DATOS!$B$3,EXTRACCIÓN!T81,IF($B$15=DATOS!$B$4,'TRATAMIENTO RESIDUOS'!T81,IF($B$15=DATOS!$B$5,'PRETRATAMIENTO FRUTAS'!T87,IF($B$15=DATOS!$B$6,'GENERACIÓN BIOGÁS'!T81," "))))</f>
        <v>0</v>
      </c>
      <c r="S97" s="98">
        <f>IF($B$15=DATOS!$B$3,EXTRACCIÓN!U81,IF($B$15=DATOS!$B$4,'TRATAMIENTO RESIDUOS'!U81,IF($B$15=DATOS!$B$5,'PRETRATAMIENTO FRUTAS'!U87,IF($B$15=DATOS!$B$6,'GENERACIÓN BIOGÁS'!U81," "))))</f>
        <v>0</v>
      </c>
      <c r="T97" s="98">
        <f>IF($B$15=DATOS!$B$3,EXTRACCIÓN!V81,IF($B$15=DATOS!$B$4,'TRATAMIENTO RESIDUOS'!V81,IF($B$15=DATOS!$B$5,'PRETRATAMIENTO FRUTAS'!V87,IF($B$15=DATOS!$B$6,'GENERACIÓN BIOGÁS'!V81," "))))</f>
        <v>0</v>
      </c>
      <c r="U97" s="98">
        <f>IF($B$15=DATOS!$B$3,EXTRACCIÓN!W81,IF($B$15=DATOS!$B$4,'TRATAMIENTO RESIDUOS'!W81,IF($B$15=DATOS!$B$5,'PRETRATAMIENTO FRUTAS'!W87,IF($B$15=DATOS!$B$6,'GENERACIÓN BIOGÁS'!W81," "))))</f>
        <v>0</v>
      </c>
      <c r="V97" s="98">
        <f>IF($B$15=DATOS!$B$3,EXTRACCIÓN!X81,IF($B$15=DATOS!$B$4,'TRATAMIENTO RESIDUOS'!X81,IF($B$15=DATOS!$B$5,'PRETRATAMIENTO FRUTAS'!X87,IF($B$15=DATOS!$B$6,'GENERACIÓN BIOGÁS'!X81," "))))</f>
        <v>0</v>
      </c>
      <c r="W97" s="98">
        <f>IF($B$15=DATOS!$B$3,EXTRACCIÓN!Y81,IF($B$15=DATOS!$B$4,'TRATAMIENTO RESIDUOS'!Y81,IF($B$15=DATOS!$B$5,'PRETRATAMIENTO FRUTAS'!Y87,IF($B$15=DATOS!$B$6,'GENERACIÓN BIOGÁS'!Y81," "))))</f>
        <v>0</v>
      </c>
      <c r="X97" s="98">
        <f>IF($B$15=DATOS!$B$3,EXTRACCIÓN!Z81,IF($B$15=DATOS!$B$4,'TRATAMIENTO RESIDUOS'!Z81,IF($B$15=DATOS!$B$5,'PRETRATAMIENTO FRUTAS'!Z87,IF($B$15=DATOS!$B$6,'GENERACIÓN BIOGÁS'!Z81," "))))</f>
        <v>0</v>
      </c>
      <c r="Y97" s="98">
        <f>IF($B$15=DATOS!$B$3,EXTRACCIÓN!AA81,IF($B$15=DATOS!$B$4,'TRATAMIENTO RESIDUOS'!AA81,IF($B$15=DATOS!$B$5,'PRETRATAMIENTO FRUTAS'!AA87,IF($B$15=DATOS!$B$6,'GENERACIÓN BIOGÁS'!AA81," "))))</f>
        <v>0</v>
      </c>
      <c r="Z97" s="98">
        <f>IF($B$15=DATOS!$B$3,EXTRACCIÓN!AB81,IF($B$15=DATOS!$B$4,'TRATAMIENTO RESIDUOS'!AB81,IF($B$15=DATOS!$B$5,'PRETRATAMIENTO FRUTAS'!AB87,IF($B$15=DATOS!$B$6,'GENERACIÓN BIOGÁS'!AB81," "))))</f>
        <v>0</v>
      </c>
      <c r="AA97" s="98">
        <f>IF($B$15=DATOS!$B$3,EXTRACCIÓN!AC81,IF($B$15=DATOS!$B$4,'TRATAMIENTO RESIDUOS'!AC81,IF($B$15=DATOS!$B$5,'PRETRATAMIENTO FRUTAS'!AC87,IF($B$15=DATOS!$B$6,'GENERACIÓN BIOGÁS'!AC81," "))))</f>
        <v>0</v>
      </c>
      <c r="AB97" s="98">
        <f>IF($B$15=DATOS!$B$3,EXTRACCIÓN!AD81,IF($B$15=DATOS!$B$4,'TRATAMIENTO RESIDUOS'!AD81,IF($B$15=DATOS!$B$5,'PRETRATAMIENTO FRUTAS'!AD87,IF($B$15=DATOS!$B$6,'GENERACIÓN BIOGÁS'!AD81," "))))</f>
        <v>0</v>
      </c>
      <c r="AC97" s="98">
        <f>IF($B$15=DATOS!$B$3,EXTRACCIÓN!AE81,IF($B$15=DATOS!$B$4,'TRATAMIENTO RESIDUOS'!AE81,IF($B$15=DATOS!$B$5,'PRETRATAMIENTO FRUTAS'!AE87,IF($B$15=DATOS!$B$6,'GENERACIÓN BIOGÁS'!AE81," "))))</f>
        <v>0</v>
      </c>
      <c r="AD97" s="98">
        <f>IF($B$15=DATOS!$B$3,EXTRACCIÓN!AF81,IF($B$15=DATOS!$B$4,'TRATAMIENTO RESIDUOS'!AF81,IF($B$15=DATOS!$B$5,'PRETRATAMIENTO FRUTAS'!AF87,IF($B$15=DATOS!$B$6,'GENERACIÓN BIOGÁS'!AF81," "))))</f>
        <v>0</v>
      </c>
      <c r="AE97" s="98">
        <f>IF($B$15=DATOS!$B$3,EXTRACCIÓN!AG81,IF($B$15=DATOS!$B$4,'TRATAMIENTO RESIDUOS'!AG81,IF($B$15=DATOS!$B$5,'PRETRATAMIENTO FRUTAS'!AG87,IF($B$15=DATOS!$B$6,'GENERACIÓN BIOGÁS'!AG81," "))))</f>
        <v>0</v>
      </c>
      <c r="AF97" s="78" t="str">
        <f>IF($B$15=DATOS!$B$3,EXTRACCIÓN!AH81,IF($B$15=DATOS!$B$4,'TRATAMIENTO RESIDUOS'!AH81,IF($B$15=DATOS!$B$5,'PRETRATAMIENTO FRUTAS'!AH87,IF($B$15=DATOS!$B$5,'GENERACIÓN BIOGÁS'!AH81," "))))</f>
        <v xml:space="preserve"> </v>
      </c>
      <c r="AG97" s="78" t="str">
        <f>IF($B$15=DATOS!$B$3,EXTRACCIÓN!AI81,IF($B$15=DATOS!$B$4,'TRATAMIENTO RESIDUOS'!AI81,IF($B$15=DATOS!$B$5,'PRETRATAMIENTO FRUTAS'!AI87,IF($B$15=DATOS!$B$5,'GENERACIÓN BIOGÁS'!AI81," "))))</f>
        <v xml:space="preserve"> </v>
      </c>
      <c r="AH97" s="78" t="str">
        <f>IF($B$15=DATOS!$B$3,EXTRACCIÓN!AJ81,IF($B$15=DATOS!$B$4,'TRATAMIENTO RESIDUOS'!AJ81,IF($B$15=DATOS!$B$5,'PRETRATAMIENTO FRUTAS'!AJ87,IF($B$15=DATOS!$B$5,'GENERACIÓN BIOGÁS'!AJ81," "))))</f>
        <v xml:space="preserve"> </v>
      </c>
    </row>
    <row r="98" spans="1:34" s="97" customFormat="1" ht="45" customHeight="1" x14ac:dyDescent="0.4">
      <c r="A98" s="98">
        <f>IF($B$15=DATOS!$B$3,EXTRACCIÓN!C82,IF($B$15=DATOS!$B$4,'TRATAMIENTO RESIDUOS'!C82,IF($B$15=DATOS!$B$5,'PRETRATAMIENTO FRUTAS'!C88,IF($B$15=DATOS!$B$6,'GENERACIÓN BIOGÁS'!C82," "))))</f>
        <v>0</v>
      </c>
      <c r="B98" s="98">
        <f>IF($B$15=DATOS!$B$3,EXTRACCIÓN!D82,IF($B$15=DATOS!$B$4,'TRATAMIENTO RESIDUOS'!D82,IF($B$15=DATOS!$B$5,'PRETRATAMIENTO FRUTAS'!D88,IF($B$15=DATOS!$B$6,'GENERACIÓN BIOGÁS'!D82," "))))</f>
        <v>0</v>
      </c>
      <c r="C98" s="98">
        <f>IF($B$15=DATOS!$B$3,EXTRACCIÓN!E82,IF($B$15=DATOS!$B$4,'TRATAMIENTO RESIDUOS'!E82,IF($B$15=DATOS!$B$5,'PRETRATAMIENTO FRUTAS'!E88,IF($B$15=DATOS!$B$6,'GENERACIÓN BIOGÁS'!E82," "))))</f>
        <v>0</v>
      </c>
      <c r="D98" s="98">
        <f>IF($B$15=DATOS!$B$3,EXTRACCIÓN!F82,IF($B$15=DATOS!$B$4,'TRATAMIENTO RESIDUOS'!F82,IF($B$15=DATOS!$B$5,'PRETRATAMIENTO FRUTAS'!F88,IF($B$15=DATOS!$B$6,'GENERACIÓN BIOGÁS'!F82," "))))</f>
        <v>0</v>
      </c>
      <c r="E98" s="98">
        <f>IF($B$15=DATOS!$B$3,EXTRACCIÓN!G82,IF($B$15=DATOS!$B$4,'TRATAMIENTO RESIDUOS'!G82,IF($B$15=DATOS!$B$5,'PRETRATAMIENTO FRUTAS'!G88,IF($B$15=DATOS!$B$6,'GENERACIÓN BIOGÁS'!G82," "))))</f>
        <v>0</v>
      </c>
      <c r="F98" s="98">
        <f>IF($B$15=DATOS!$B$3,EXTRACCIÓN!H82,IF($B$15=DATOS!$B$4,'TRATAMIENTO RESIDUOS'!H82,IF($B$15=DATOS!$B$5,'PRETRATAMIENTO FRUTAS'!H88,IF($B$15=DATOS!$B$6,'GENERACIÓN BIOGÁS'!H82," "))))</f>
        <v>0</v>
      </c>
      <c r="G98" s="98">
        <f>IF($B$15=DATOS!$B$3,EXTRACCIÓN!I82,IF($B$15=DATOS!$B$4,'TRATAMIENTO RESIDUOS'!I82,IF($B$15=DATOS!$B$5,'PRETRATAMIENTO FRUTAS'!I88,IF($B$15=DATOS!$B$6,'GENERACIÓN BIOGÁS'!I82," "))))</f>
        <v>0</v>
      </c>
      <c r="H98" s="98">
        <f>IF($B$15=DATOS!$B$3,EXTRACCIÓN!J82,IF($B$15=DATOS!$B$4,'TRATAMIENTO RESIDUOS'!J82,IF($B$15=DATOS!$B$5,'PRETRATAMIENTO FRUTAS'!J88,IF($B$15=DATOS!$B$6,'GENERACIÓN BIOGÁS'!J82," "))))</f>
        <v>0</v>
      </c>
      <c r="I98" s="98">
        <f>IF($B$15=DATOS!$B$3,EXTRACCIÓN!K82,IF($B$15=DATOS!$B$4,'TRATAMIENTO RESIDUOS'!K82,IF($B$15=DATOS!$B$5,'PRETRATAMIENTO FRUTAS'!K88,IF($B$15=DATOS!$B$6,'GENERACIÓN BIOGÁS'!K82," "))))</f>
        <v>0</v>
      </c>
      <c r="J98" s="98">
        <f>IF($B$15=DATOS!$B$3,EXTRACCIÓN!L82,IF($B$15=DATOS!$B$4,'TRATAMIENTO RESIDUOS'!L82,IF($B$15=DATOS!$B$5,'PRETRATAMIENTO FRUTAS'!L88,IF($B$15=DATOS!$B$6,'GENERACIÓN BIOGÁS'!L82," "))))</f>
        <v>0</v>
      </c>
      <c r="K98" s="98">
        <f>IF($B$15=DATOS!$B$3,EXTRACCIÓN!M82,IF($B$15=DATOS!$B$4,'TRATAMIENTO RESIDUOS'!M82,IF($B$15=DATOS!$B$5,'PRETRATAMIENTO FRUTAS'!M88,IF($B$15=DATOS!$B$6,'GENERACIÓN BIOGÁS'!M82," "))))</f>
        <v>0</v>
      </c>
      <c r="L98" s="98">
        <f>IF($B$15=DATOS!$B$3,EXTRACCIÓN!N82,IF($B$15=DATOS!$B$4,'TRATAMIENTO RESIDUOS'!N82,IF($B$15=DATOS!$B$5,'PRETRATAMIENTO FRUTAS'!N88,IF($B$15=DATOS!$B$6,'GENERACIÓN BIOGÁS'!N82," "))))</f>
        <v>0</v>
      </c>
      <c r="M98" s="98">
        <f>IF($B$15=DATOS!$B$3,EXTRACCIÓN!O82,IF($B$15=DATOS!$B$4,'TRATAMIENTO RESIDUOS'!O82,IF($B$15=DATOS!$B$5,'PRETRATAMIENTO FRUTAS'!O88,IF($B$15=DATOS!$B$6,'GENERACIÓN BIOGÁS'!O82," "))))</f>
        <v>0</v>
      </c>
      <c r="N98" s="98">
        <f>IF($B$15=DATOS!$B$3,EXTRACCIÓN!P82,IF($B$15=DATOS!$B$4,'TRATAMIENTO RESIDUOS'!P82,IF($B$15=DATOS!$B$5,'PRETRATAMIENTO FRUTAS'!P88,IF($B$15=DATOS!$B$6,'GENERACIÓN BIOGÁS'!P82," "))))</f>
        <v>0</v>
      </c>
      <c r="O98" s="98">
        <f>IF($B$15=DATOS!$B$3,EXTRACCIÓN!Q82,IF($B$15=DATOS!$B$4,'TRATAMIENTO RESIDUOS'!Q82,IF($B$15=DATOS!$B$5,'PRETRATAMIENTO FRUTAS'!Q88,IF($B$15=DATOS!$B$6,'GENERACIÓN BIOGÁS'!Q82," "))))</f>
        <v>0</v>
      </c>
      <c r="P98" s="98">
        <f>IF($B$15=DATOS!$B$3,EXTRACCIÓN!R82,IF($B$15=DATOS!$B$4,'TRATAMIENTO RESIDUOS'!R82,IF($B$15=DATOS!$B$5,'PRETRATAMIENTO FRUTAS'!R88,IF($B$15=DATOS!$B$6,'GENERACIÓN BIOGÁS'!R82," "))))</f>
        <v>0</v>
      </c>
      <c r="Q98" s="98">
        <f>IF($B$15=DATOS!$B$3,EXTRACCIÓN!S82,IF($B$15=DATOS!$B$4,'TRATAMIENTO RESIDUOS'!S82,IF($B$15=DATOS!$B$5,'PRETRATAMIENTO FRUTAS'!S88,IF($B$15=DATOS!$B$6,'GENERACIÓN BIOGÁS'!S82," "))))</f>
        <v>0</v>
      </c>
      <c r="R98" s="98">
        <f>IF($B$15=DATOS!$B$3,EXTRACCIÓN!T82,IF($B$15=DATOS!$B$4,'TRATAMIENTO RESIDUOS'!T82,IF($B$15=DATOS!$B$5,'PRETRATAMIENTO FRUTAS'!T88,IF($B$15=DATOS!$B$6,'GENERACIÓN BIOGÁS'!T82," "))))</f>
        <v>0</v>
      </c>
      <c r="S98" s="98">
        <f>IF($B$15=DATOS!$B$3,EXTRACCIÓN!U82,IF($B$15=DATOS!$B$4,'TRATAMIENTO RESIDUOS'!U82,IF($B$15=DATOS!$B$5,'PRETRATAMIENTO FRUTAS'!U88,IF($B$15=DATOS!$B$6,'GENERACIÓN BIOGÁS'!U82," "))))</f>
        <v>0</v>
      </c>
      <c r="T98" s="98">
        <f>IF($B$15=DATOS!$B$3,EXTRACCIÓN!V82,IF($B$15=DATOS!$B$4,'TRATAMIENTO RESIDUOS'!V82,IF($B$15=DATOS!$B$5,'PRETRATAMIENTO FRUTAS'!V88,IF($B$15=DATOS!$B$6,'GENERACIÓN BIOGÁS'!V82," "))))</f>
        <v>0</v>
      </c>
      <c r="U98" s="98">
        <f>IF($B$15=DATOS!$B$3,EXTRACCIÓN!W82,IF($B$15=DATOS!$B$4,'TRATAMIENTO RESIDUOS'!W82,IF($B$15=DATOS!$B$5,'PRETRATAMIENTO FRUTAS'!W88,IF($B$15=DATOS!$B$6,'GENERACIÓN BIOGÁS'!W82," "))))</f>
        <v>0</v>
      </c>
      <c r="V98" s="98">
        <f>IF($B$15=DATOS!$B$3,EXTRACCIÓN!X82,IF($B$15=DATOS!$B$4,'TRATAMIENTO RESIDUOS'!X82,IF($B$15=DATOS!$B$5,'PRETRATAMIENTO FRUTAS'!X88,IF($B$15=DATOS!$B$6,'GENERACIÓN BIOGÁS'!X82," "))))</f>
        <v>0</v>
      </c>
      <c r="W98" s="98">
        <f>IF($B$15=DATOS!$B$3,EXTRACCIÓN!Y82,IF($B$15=DATOS!$B$4,'TRATAMIENTO RESIDUOS'!Y82,IF($B$15=DATOS!$B$5,'PRETRATAMIENTO FRUTAS'!Y88,IF($B$15=DATOS!$B$6,'GENERACIÓN BIOGÁS'!Y82," "))))</f>
        <v>0</v>
      </c>
      <c r="X98" s="98">
        <f>IF($B$15=DATOS!$B$3,EXTRACCIÓN!Z82,IF($B$15=DATOS!$B$4,'TRATAMIENTO RESIDUOS'!Z82,IF($B$15=DATOS!$B$5,'PRETRATAMIENTO FRUTAS'!Z88,IF($B$15=DATOS!$B$6,'GENERACIÓN BIOGÁS'!Z82," "))))</f>
        <v>0</v>
      </c>
      <c r="Y98" s="98">
        <f>IF($B$15=DATOS!$B$3,EXTRACCIÓN!AA82,IF($B$15=DATOS!$B$4,'TRATAMIENTO RESIDUOS'!AA82,IF($B$15=DATOS!$B$5,'PRETRATAMIENTO FRUTAS'!AA88,IF($B$15=DATOS!$B$6,'GENERACIÓN BIOGÁS'!AA82," "))))</f>
        <v>0</v>
      </c>
      <c r="Z98" s="98">
        <f>IF($B$15=DATOS!$B$3,EXTRACCIÓN!AB82,IF($B$15=DATOS!$B$4,'TRATAMIENTO RESIDUOS'!AB82,IF($B$15=DATOS!$B$5,'PRETRATAMIENTO FRUTAS'!AB88,IF($B$15=DATOS!$B$6,'GENERACIÓN BIOGÁS'!AB82," "))))</f>
        <v>0</v>
      </c>
      <c r="AA98" s="98">
        <f>IF($B$15=DATOS!$B$3,EXTRACCIÓN!AC82,IF($B$15=DATOS!$B$4,'TRATAMIENTO RESIDUOS'!AC82,IF($B$15=DATOS!$B$5,'PRETRATAMIENTO FRUTAS'!AC88,IF($B$15=DATOS!$B$6,'GENERACIÓN BIOGÁS'!AC82," "))))</f>
        <v>0</v>
      </c>
      <c r="AB98" s="98">
        <f>IF($B$15=DATOS!$B$3,EXTRACCIÓN!AD82,IF($B$15=DATOS!$B$4,'TRATAMIENTO RESIDUOS'!AD82,IF($B$15=DATOS!$B$5,'PRETRATAMIENTO FRUTAS'!AD88,IF($B$15=DATOS!$B$6,'GENERACIÓN BIOGÁS'!AD82," "))))</f>
        <v>0</v>
      </c>
      <c r="AC98" s="98">
        <f>IF($B$15=DATOS!$B$3,EXTRACCIÓN!AE82,IF($B$15=DATOS!$B$4,'TRATAMIENTO RESIDUOS'!AE82,IF($B$15=DATOS!$B$5,'PRETRATAMIENTO FRUTAS'!AE88,IF($B$15=DATOS!$B$6,'GENERACIÓN BIOGÁS'!AE82," "))))</f>
        <v>0</v>
      </c>
      <c r="AD98" s="98">
        <f>IF($B$15=DATOS!$B$3,EXTRACCIÓN!AF82,IF($B$15=DATOS!$B$4,'TRATAMIENTO RESIDUOS'!AF82,IF($B$15=DATOS!$B$5,'PRETRATAMIENTO FRUTAS'!AF88,IF($B$15=DATOS!$B$6,'GENERACIÓN BIOGÁS'!AF82," "))))</f>
        <v>0</v>
      </c>
      <c r="AE98" s="98">
        <f>IF($B$15=DATOS!$B$3,EXTRACCIÓN!AG82,IF($B$15=DATOS!$B$4,'TRATAMIENTO RESIDUOS'!AG82,IF($B$15=DATOS!$B$5,'PRETRATAMIENTO FRUTAS'!AG88,IF($B$15=DATOS!$B$6,'GENERACIÓN BIOGÁS'!AG82," "))))</f>
        <v>0</v>
      </c>
      <c r="AF98" s="78" t="str">
        <f>IF($B$15=DATOS!$B$3,EXTRACCIÓN!AH82,IF($B$15=DATOS!$B$4,'TRATAMIENTO RESIDUOS'!AH82,IF($B$15=DATOS!$B$5,'PRETRATAMIENTO FRUTAS'!AH88,IF($B$15=DATOS!$B$5,'GENERACIÓN BIOGÁS'!AH82," "))))</f>
        <v xml:space="preserve"> </v>
      </c>
      <c r="AG98" s="78" t="str">
        <f>IF($B$15=DATOS!$B$3,EXTRACCIÓN!AI82,IF($B$15=DATOS!$B$4,'TRATAMIENTO RESIDUOS'!AI82,IF($B$15=DATOS!$B$5,'PRETRATAMIENTO FRUTAS'!AI88,IF($B$15=DATOS!$B$5,'GENERACIÓN BIOGÁS'!AI82," "))))</f>
        <v xml:space="preserve"> </v>
      </c>
      <c r="AH98" s="78" t="str">
        <f>IF($B$15=DATOS!$B$3,EXTRACCIÓN!AJ82,IF($B$15=DATOS!$B$4,'TRATAMIENTO RESIDUOS'!AJ82,IF($B$15=DATOS!$B$5,'PRETRATAMIENTO FRUTAS'!AJ88,IF($B$15=DATOS!$B$5,'GENERACIÓN BIOGÁS'!AJ82," "))))</f>
        <v xml:space="preserve"> </v>
      </c>
    </row>
    <row r="99" spans="1:34" s="97" customFormat="1" ht="45" customHeight="1" x14ac:dyDescent="0.4">
      <c r="A99" s="98">
        <f>IF($B$15=DATOS!$B$3,EXTRACCIÓN!C83,IF($B$15=DATOS!$B$4,'TRATAMIENTO RESIDUOS'!C83,IF($B$15=DATOS!$B$5,'PRETRATAMIENTO FRUTAS'!C89,IF($B$15=DATOS!$B$6,'GENERACIÓN BIOGÁS'!C83," "))))</f>
        <v>0</v>
      </c>
      <c r="B99" s="98">
        <f>IF($B$15=DATOS!$B$3,EXTRACCIÓN!D83,IF($B$15=DATOS!$B$4,'TRATAMIENTO RESIDUOS'!D83,IF($B$15=DATOS!$B$5,'PRETRATAMIENTO FRUTAS'!D89,IF($B$15=DATOS!$B$6,'GENERACIÓN BIOGÁS'!D83," "))))</f>
        <v>0</v>
      </c>
      <c r="C99" s="98">
        <f>IF($B$15=DATOS!$B$3,EXTRACCIÓN!E83,IF($B$15=DATOS!$B$4,'TRATAMIENTO RESIDUOS'!E83,IF($B$15=DATOS!$B$5,'PRETRATAMIENTO FRUTAS'!E89,IF($B$15=DATOS!$B$6,'GENERACIÓN BIOGÁS'!E83," "))))</f>
        <v>0</v>
      </c>
      <c r="D99" s="98">
        <f>IF($B$15=DATOS!$B$3,EXTRACCIÓN!F83,IF($B$15=DATOS!$B$4,'TRATAMIENTO RESIDUOS'!F83,IF($B$15=DATOS!$B$5,'PRETRATAMIENTO FRUTAS'!F89,IF($B$15=DATOS!$B$6,'GENERACIÓN BIOGÁS'!F83," "))))</f>
        <v>0</v>
      </c>
      <c r="E99" s="98">
        <f>IF($B$15=DATOS!$B$3,EXTRACCIÓN!G83,IF($B$15=DATOS!$B$4,'TRATAMIENTO RESIDUOS'!G83,IF($B$15=DATOS!$B$5,'PRETRATAMIENTO FRUTAS'!G89,IF($B$15=DATOS!$B$6,'GENERACIÓN BIOGÁS'!G83," "))))</f>
        <v>0</v>
      </c>
      <c r="F99" s="98">
        <f>IF($B$15=DATOS!$B$3,EXTRACCIÓN!H83,IF($B$15=DATOS!$B$4,'TRATAMIENTO RESIDUOS'!H83,IF($B$15=DATOS!$B$5,'PRETRATAMIENTO FRUTAS'!H89,IF($B$15=DATOS!$B$6,'GENERACIÓN BIOGÁS'!H83," "))))</f>
        <v>0</v>
      </c>
      <c r="G99" s="98">
        <f>IF($B$15=DATOS!$B$3,EXTRACCIÓN!I83,IF($B$15=DATOS!$B$4,'TRATAMIENTO RESIDUOS'!I83,IF($B$15=DATOS!$B$5,'PRETRATAMIENTO FRUTAS'!I89,IF($B$15=DATOS!$B$6,'GENERACIÓN BIOGÁS'!I83," "))))</f>
        <v>0</v>
      </c>
      <c r="H99" s="98">
        <f>IF($B$15=DATOS!$B$3,EXTRACCIÓN!J83,IF($B$15=DATOS!$B$4,'TRATAMIENTO RESIDUOS'!J83,IF($B$15=DATOS!$B$5,'PRETRATAMIENTO FRUTAS'!J89,IF($B$15=DATOS!$B$6,'GENERACIÓN BIOGÁS'!J83," "))))</f>
        <v>0</v>
      </c>
      <c r="I99" s="98">
        <f>IF($B$15=DATOS!$B$3,EXTRACCIÓN!K83,IF($B$15=DATOS!$B$4,'TRATAMIENTO RESIDUOS'!K83,IF($B$15=DATOS!$B$5,'PRETRATAMIENTO FRUTAS'!K89,IF($B$15=DATOS!$B$6,'GENERACIÓN BIOGÁS'!K83," "))))</f>
        <v>0</v>
      </c>
      <c r="J99" s="98">
        <f>IF($B$15=DATOS!$B$3,EXTRACCIÓN!L83,IF($B$15=DATOS!$B$4,'TRATAMIENTO RESIDUOS'!L83,IF($B$15=DATOS!$B$5,'PRETRATAMIENTO FRUTAS'!L89,IF($B$15=DATOS!$B$6,'GENERACIÓN BIOGÁS'!L83," "))))</f>
        <v>0</v>
      </c>
      <c r="K99" s="98">
        <f>IF($B$15=DATOS!$B$3,EXTRACCIÓN!M83,IF($B$15=DATOS!$B$4,'TRATAMIENTO RESIDUOS'!M83,IF($B$15=DATOS!$B$5,'PRETRATAMIENTO FRUTAS'!M89,IF($B$15=DATOS!$B$6,'GENERACIÓN BIOGÁS'!M83," "))))</f>
        <v>0</v>
      </c>
      <c r="L99" s="98">
        <f>IF($B$15=DATOS!$B$3,EXTRACCIÓN!N83,IF($B$15=DATOS!$B$4,'TRATAMIENTO RESIDUOS'!N83,IF($B$15=DATOS!$B$5,'PRETRATAMIENTO FRUTAS'!N89,IF($B$15=DATOS!$B$6,'GENERACIÓN BIOGÁS'!N83," "))))</f>
        <v>0</v>
      </c>
      <c r="M99" s="98">
        <f>IF($B$15=DATOS!$B$3,EXTRACCIÓN!O83,IF($B$15=DATOS!$B$4,'TRATAMIENTO RESIDUOS'!O83,IF($B$15=DATOS!$B$5,'PRETRATAMIENTO FRUTAS'!O89,IF($B$15=DATOS!$B$6,'GENERACIÓN BIOGÁS'!O83," "))))</f>
        <v>0</v>
      </c>
      <c r="N99" s="98">
        <f>IF($B$15=DATOS!$B$3,EXTRACCIÓN!P83,IF($B$15=DATOS!$B$4,'TRATAMIENTO RESIDUOS'!P83,IF($B$15=DATOS!$B$5,'PRETRATAMIENTO FRUTAS'!P89,IF($B$15=DATOS!$B$6,'GENERACIÓN BIOGÁS'!P83," "))))</f>
        <v>0</v>
      </c>
      <c r="O99" s="98">
        <f>IF($B$15=DATOS!$B$3,EXTRACCIÓN!Q83,IF($B$15=DATOS!$B$4,'TRATAMIENTO RESIDUOS'!Q83,IF($B$15=DATOS!$B$5,'PRETRATAMIENTO FRUTAS'!Q89,IF($B$15=DATOS!$B$6,'GENERACIÓN BIOGÁS'!Q83," "))))</f>
        <v>0</v>
      </c>
      <c r="P99" s="98">
        <f>IF($B$15=DATOS!$B$3,EXTRACCIÓN!R83,IF($B$15=DATOS!$B$4,'TRATAMIENTO RESIDUOS'!R83,IF($B$15=DATOS!$B$5,'PRETRATAMIENTO FRUTAS'!R89,IF($B$15=DATOS!$B$6,'GENERACIÓN BIOGÁS'!R83," "))))</f>
        <v>0</v>
      </c>
      <c r="Q99" s="98">
        <f>IF($B$15=DATOS!$B$3,EXTRACCIÓN!S83,IF($B$15=DATOS!$B$4,'TRATAMIENTO RESIDUOS'!S83,IF($B$15=DATOS!$B$5,'PRETRATAMIENTO FRUTAS'!S89,IF($B$15=DATOS!$B$6,'GENERACIÓN BIOGÁS'!S83," "))))</f>
        <v>0</v>
      </c>
      <c r="R99" s="98">
        <f>IF($B$15=DATOS!$B$3,EXTRACCIÓN!T83,IF($B$15=DATOS!$B$4,'TRATAMIENTO RESIDUOS'!T83,IF($B$15=DATOS!$B$5,'PRETRATAMIENTO FRUTAS'!T89,IF($B$15=DATOS!$B$6,'GENERACIÓN BIOGÁS'!T83," "))))</f>
        <v>0</v>
      </c>
      <c r="S99" s="98">
        <f>IF($B$15=DATOS!$B$3,EXTRACCIÓN!U83,IF($B$15=DATOS!$B$4,'TRATAMIENTO RESIDUOS'!U83,IF($B$15=DATOS!$B$5,'PRETRATAMIENTO FRUTAS'!U89,IF($B$15=DATOS!$B$6,'GENERACIÓN BIOGÁS'!U83," "))))</f>
        <v>0</v>
      </c>
      <c r="T99" s="98">
        <f>IF($B$15=DATOS!$B$3,EXTRACCIÓN!V83,IF($B$15=DATOS!$B$4,'TRATAMIENTO RESIDUOS'!V83,IF($B$15=DATOS!$B$5,'PRETRATAMIENTO FRUTAS'!V89,IF($B$15=DATOS!$B$6,'GENERACIÓN BIOGÁS'!V83," "))))</f>
        <v>0</v>
      </c>
      <c r="U99" s="98">
        <f>IF($B$15=DATOS!$B$3,EXTRACCIÓN!W83,IF($B$15=DATOS!$B$4,'TRATAMIENTO RESIDUOS'!W83,IF($B$15=DATOS!$B$5,'PRETRATAMIENTO FRUTAS'!W89,IF($B$15=DATOS!$B$6,'GENERACIÓN BIOGÁS'!W83," "))))</f>
        <v>0</v>
      </c>
      <c r="V99" s="98">
        <f>IF($B$15=DATOS!$B$3,EXTRACCIÓN!X83,IF($B$15=DATOS!$B$4,'TRATAMIENTO RESIDUOS'!X83,IF($B$15=DATOS!$B$5,'PRETRATAMIENTO FRUTAS'!X89,IF($B$15=DATOS!$B$6,'GENERACIÓN BIOGÁS'!X83," "))))</f>
        <v>0</v>
      </c>
      <c r="W99" s="98">
        <f>IF($B$15=DATOS!$B$3,EXTRACCIÓN!Y83,IF($B$15=DATOS!$B$4,'TRATAMIENTO RESIDUOS'!Y83,IF($B$15=DATOS!$B$5,'PRETRATAMIENTO FRUTAS'!Y89,IF($B$15=DATOS!$B$6,'GENERACIÓN BIOGÁS'!Y83," "))))</f>
        <v>0</v>
      </c>
      <c r="X99" s="98">
        <f>IF($B$15=DATOS!$B$3,EXTRACCIÓN!Z83,IF($B$15=DATOS!$B$4,'TRATAMIENTO RESIDUOS'!Z83,IF($B$15=DATOS!$B$5,'PRETRATAMIENTO FRUTAS'!Z89,IF($B$15=DATOS!$B$6,'GENERACIÓN BIOGÁS'!Z83," "))))</f>
        <v>0</v>
      </c>
      <c r="Y99" s="98">
        <f>IF($B$15=DATOS!$B$3,EXTRACCIÓN!AA83,IF($B$15=DATOS!$B$4,'TRATAMIENTO RESIDUOS'!AA83,IF($B$15=DATOS!$B$5,'PRETRATAMIENTO FRUTAS'!AA89,IF($B$15=DATOS!$B$6,'GENERACIÓN BIOGÁS'!AA83," "))))</f>
        <v>0</v>
      </c>
      <c r="Z99" s="98">
        <f>IF($B$15=DATOS!$B$3,EXTRACCIÓN!AB83,IF($B$15=DATOS!$B$4,'TRATAMIENTO RESIDUOS'!AB83,IF($B$15=DATOS!$B$5,'PRETRATAMIENTO FRUTAS'!AB89,IF($B$15=DATOS!$B$6,'GENERACIÓN BIOGÁS'!AB83," "))))</f>
        <v>0</v>
      </c>
      <c r="AA99" s="98">
        <f>IF($B$15=DATOS!$B$3,EXTRACCIÓN!AC83,IF($B$15=DATOS!$B$4,'TRATAMIENTO RESIDUOS'!AC83,IF($B$15=DATOS!$B$5,'PRETRATAMIENTO FRUTAS'!AC89,IF($B$15=DATOS!$B$6,'GENERACIÓN BIOGÁS'!AC83," "))))</f>
        <v>0</v>
      </c>
      <c r="AB99" s="98">
        <f>IF($B$15=DATOS!$B$3,EXTRACCIÓN!AD83,IF($B$15=DATOS!$B$4,'TRATAMIENTO RESIDUOS'!AD83,IF($B$15=DATOS!$B$5,'PRETRATAMIENTO FRUTAS'!AD89,IF($B$15=DATOS!$B$6,'GENERACIÓN BIOGÁS'!AD83," "))))</f>
        <v>0</v>
      </c>
      <c r="AC99" s="98">
        <f>IF($B$15=DATOS!$B$3,EXTRACCIÓN!AE83,IF($B$15=DATOS!$B$4,'TRATAMIENTO RESIDUOS'!AE83,IF($B$15=DATOS!$B$5,'PRETRATAMIENTO FRUTAS'!AE89,IF($B$15=DATOS!$B$6,'GENERACIÓN BIOGÁS'!AE83," "))))</f>
        <v>0</v>
      </c>
      <c r="AD99" s="98">
        <f>IF($B$15=DATOS!$B$3,EXTRACCIÓN!AF83,IF($B$15=DATOS!$B$4,'TRATAMIENTO RESIDUOS'!AF83,IF($B$15=DATOS!$B$5,'PRETRATAMIENTO FRUTAS'!AF89,IF($B$15=DATOS!$B$6,'GENERACIÓN BIOGÁS'!AF83," "))))</f>
        <v>0</v>
      </c>
      <c r="AE99" s="98">
        <f>IF($B$15=DATOS!$B$3,EXTRACCIÓN!AG83,IF($B$15=DATOS!$B$4,'TRATAMIENTO RESIDUOS'!AG83,IF($B$15=DATOS!$B$5,'PRETRATAMIENTO FRUTAS'!AG89,IF($B$15=DATOS!$B$6,'GENERACIÓN BIOGÁS'!AG83," "))))</f>
        <v>0</v>
      </c>
      <c r="AF99" s="78" t="str">
        <f>IF($B$15=DATOS!$B$3,EXTRACCIÓN!AH83,IF($B$15=DATOS!$B$4,'TRATAMIENTO RESIDUOS'!AH83,IF($B$15=DATOS!$B$5,'PRETRATAMIENTO FRUTAS'!AH89,IF($B$15=DATOS!$B$5,'GENERACIÓN BIOGÁS'!AH83," "))))</f>
        <v xml:space="preserve"> </v>
      </c>
      <c r="AG99" s="78" t="str">
        <f>IF($B$15=DATOS!$B$3,EXTRACCIÓN!AI83,IF($B$15=DATOS!$B$4,'TRATAMIENTO RESIDUOS'!AI83,IF($B$15=DATOS!$B$5,'PRETRATAMIENTO FRUTAS'!AI89,IF($B$15=DATOS!$B$5,'GENERACIÓN BIOGÁS'!AI83," "))))</f>
        <v xml:space="preserve"> </v>
      </c>
      <c r="AH99" s="78" t="str">
        <f>IF($B$15=DATOS!$B$3,EXTRACCIÓN!AJ83,IF($B$15=DATOS!$B$4,'TRATAMIENTO RESIDUOS'!AJ83,IF($B$15=DATOS!$B$5,'PRETRATAMIENTO FRUTAS'!AJ89,IF($B$15=DATOS!$B$5,'GENERACIÓN BIOGÁS'!AJ83," "))))</f>
        <v xml:space="preserve"> </v>
      </c>
    </row>
    <row r="100" spans="1:34" s="97" customFormat="1" ht="45" customHeight="1" x14ac:dyDescent="0.4">
      <c r="A100" s="98">
        <f>IF($B$15=DATOS!$B$3,EXTRACCIÓN!C84,IF($B$15=DATOS!$B$4,'TRATAMIENTO RESIDUOS'!C84,IF($B$15=DATOS!$B$5,'PRETRATAMIENTO FRUTAS'!C90,IF($B$15=DATOS!$B$6,'GENERACIÓN BIOGÁS'!C84," "))))</f>
        <v>0</v>
      </c>
      <c r="B100" s="98">
        <f>IF($B$15=DATOS!$B$3,EXTRACCIÓN!D84,IF($B$15=DATOS!$B$4,'TRATAMIENTO RESIDUOS'!D84,IF($B$15=DATOS!$B$5,'PRETRATAMIENTO FRUTAS'!D90,IF($B$15=DATOS!$B$6,'GENERACIÓN BIOGÁS'!D84," "))))</f>
        <v>0</v>
      </c>
      <c r="C100" s="98">
        <f>IF($B$15=DATOS!$B$3,EXTRACCIÓN!E84,IF($B$15=DATOS!$B$4,'TRATAMIENTO RESIDUOS'!E84,IF($B$15=DATOS!$B$5,'PRETRATAMIENTO FRUTAS'!E90,IF($B$15=DATOS!$B$6,'GENERACIÓN BIOGÁS'!E84," "))))</f>
        <v>0</v>
      </c>
      <c r="D100" s="98">
        <f>IF($B$15=DATOS!$B$3,EXTRACCIÓN!F84,IF($B$15=DATOS!$B$4,'TRATAMIENTO RESIDUOS'!F84,IF($B$15=DATOS!$B$5,'PRETRATAMIENTO FRUTAS'!F90,IF($B$15=DATOS!$B$6,'GENERACIÓN BIOGÁS'!F84," "))))</f>
        <v>0</v>
      </c>
      <c r="E100" s="98">
        <f>IF($B$15=DATOS!$B$3,EXTRACCIÓN!G84,IF($B$15=DATOS!$B$4,'TRATAMIENTO RESIDUOS'!G84,IF($B$15=DATOS!$B$5,'PRETRATAMIENTO FRUTAS'!G90,IF($B$15=DATOS!$B$6,'GENERACIÓN BIOGÁS'!G84," "))))</f>
        <v>0</v>
      </c>
      <c r="F100" s="98">
        <f>IF($B$15=DATOS!$B$3,EXTRACCIÓN!H84,IF($B$15=DATOS!$B$4,'TRATAMIENTO RESIDUOS'!H84,IF($B$15=DATOS!$B$5,'PRETRATAMIENTO FRUTAS'!H90,IF($B$15=DATOS!$B$6,'GENERACIÓN BIOGÁS'!H84," "))))</f>
        <v>0</v>
      </c>
      <c r="G100" s="98">
        <f>IF($B$15=DATOS!$B$3,EXTRACCIÓN!I84,IF($B$15=DATOS!$B$4,'TRATAMIENTO RESIDUOS'!I84,IF($B$15=DATOS!$B$5,'PRETRATAMIENTO FRUTAS'!I90,IF($B$15=DATOS!$B$6,'GENERACIÓN BIOGÁS'!I84," "))))</f>
        <v>0</v>
      </c>
      <c r="H100" s="98">
        <f>IF($B$15=DATOS!$B$3,EXTRACCIÓN!J84,IF($B$15=DATOS!$B$4,'TRATAMIENTO RESIDUOS'!J84,IF($B$15=DATOS!$B$5,'PRETRATAMIENTO FRUTAS'!J90,IF($B$15=DATOS!$B$6,'GENERACIÓN BIOGÁS'!J84," "))))</f>
        <v>0</v>
      </c>
      <c r="I100" s="98">
        <f>IF($B$15=DATOS!$B$3,EXTRACCIÓN!K84,IF($B$15=DATOS!$B$4,'TRATAMIENTO RESIDUOS'!K84,IF($B$15=DATOS!$B$5,'PRETRATAMIENTO FRUTAS'!K90,IF($B$15=DATOS!$B$6,'GENERACIÓN BIOGÁS'!K84," "))))</f>
        <v>0</v>
      </c>
      <c r="J100" s="98">
        <f>IF($B$15=DATOS!$B$3,EXTRACCIÓN!L84,IF($B$15=DATOS!$B$4,'TRATAMIENTO RESIDUOS'!L84,IF($B$15=DATOS!$B$5,'PRETRATAMIENTO FRUTAS'!L90,IF($B$15=DATOS!$B$6,'GENERACIÓN BIOGÁS'!L84," "))))</f>
        <v>0</v>
      </c>
      <c r="K100" s="98">
        <f>IF($B$15=DATOS!$B$3,EXTRACCIÓN!M84,IF($B$15=DATOS!$B$4,'TRATAMIENTO RESIDUOS'!M84,IF($B$15=DATOS!$B$5,'PRETRATAMIENTO FRUTAS'!M90,IF($B$15=DATOS!$B$6,'GENERACIÓN BIOGÁS'!M84," "))))</f>
        <v>0</v>
      </c>
      <c r="L100" s="98">
        <f>IF($B$15=DATOS!$B$3,EXTRACCIÓN!N84,IF($B$15=DATOS!$B$4,'TRATAMIENTO RESIDUOS'!N84,IF($B$15=DATOS!$B$5,'PRETRATAMIENTO FRUTAS'!N90,IF($B$15=DATOS!$B$6,'GENERACIÓN BIOGÁS'!N84," "))))</f>
        <v>0</v>
      </c>
      <c r="M100" s="98">
        <f>IF($B$15=DATOS!$B$3,EXTRACCIÓN!O84,IF($B$15=DATOS!$B$4,'TRATAMIENTO RESIDUOS'!O84,IF($B$15=DATOS!$B$5,'PRETRATAMIENTO FRUTAS'!O90,IF($B$15=DATOS!$B$6,'GENERACIÓN BIOGÁS'!O84," "))))</f>
        <v>0</v>
      </c>
      <c r="N100" s="98">
        <f>IF($B$15=DATOS!$B$3,EXTRACCIÓN!P84,IF($B$15=DATOS!$B$4,'TRATAMIENTO RESIDUOS'!P84,IF($B$15=DATOS!$B$5,'PRETRATAMIENTO FRUTAS'!P90,IF($B$15=DATOS!$B$6,'GENERACIÓN BIOGÁS'!P84," "))))</f>
        <v>0</v>
      </c>
      <c r="O100" s="98">
        <f>IF($B$15=DATOS!$B$3,EXTRACCIÓN!Q84,IF($B$15=DATOS!$B$4,'TRATAMIENTO RESIDUOS'!Q84,IF($B$15=DATOS!$B$5,'PRETRATAMIENTO FRUTAS'!Q90,IF($B$15=DATOS!$B$6,'GENERACIÓN BIOGÁS'!Q84," "))))</f>
        <v>0</v>
      </c>
      <c r="P100" s="98">
        <f>IF($B$15=DATOS!$B$3,EXTRACCIÓN!R84,IF($B$15=DATOS!$B$4,'TRATAMIENTO RESIDUOS'!R84,IF($B$15=DATOS!$B$5,'PRETRATAMIENTO FRUTAS'!R90,IF($B$15=DATOS!$B$6,'GENERACIÓN BIOGÁS'!R84," "))))</f>
        <v>0</v>
      </c>
      <c r="Q100" s="98">
        <f>IF($B$15=DATOS!$B$3,EXTRACCIÓN!S84,IF($B$15=DATOS!$B$4,'TRATAMIENTO RESIDUOS'!S84,IF($B$15=DATOS!$B$5,'PRETRATAMIENTO FRUTAS'!S90,IF($B$15=DATOS!$B$6,'GENERACIÓN BIOGÁS'!S84," "))))</f>
        <v>0</v>
      </c>
      <c r="R100" s="98">
        <f>IF($B$15=DATOS!$B$3,EXTRACCIÓN!T84,IF($B$15=DATOS!$B$4,'TRATAMIENTO RESIDUOS'!T84,IF($B$15=DATOS!$B$5,'PRETRATAMIENTO FRUTAS'!T90,IF($B$15=DATOS!$B$6,'GENERACIÓN BIOGÁS'!T84," "))))</f>
        <v>0</v>
      </c>
      <c r="S100" s="98">
        <f>IF($B$15=DATOS!$B$3,EXTRACCIÓN!U84,IF($B$15=DATOS!$B$4,'TRATAMIENTO RESIDUOS'!U84,IF($B$15=DATOS!$B$5,'PRETRATAMIENTO FRUTAS'!U90,IF($B$15=DATOS!$B$6,'GENERACIÓN BIOGÁS'!U84," "))))</f>
        <v>0</v>
      </c>
      <c r="T100" s="98">
        <f>IF($B$15=DATOS!$B$3,EXTRACCIÓN!V84,IF($B$15=DATOS!$B$4,'TRATAMIENTO RESIDUOS'!V84,IF($B$15=DATOS!$B$5,'PRETRATAMIENTO FRUTAS'!V90,IF($B$15=DATOS!$B$6,'GENERACIÓN BIOGÁS'!V84," "))))</f>
        <v>0</v>
      </c>
      <c r="U100" s="98">
        <f>IF($B$15=DATOS!$B$3,EXTRACCIÓN!W84,IF($B$15=DATOS!$B$4,'TRATAMIENTO RESIDUOS'!W84,IF($B$15=DATOS!$B$5,'PRETRATAMIENTO FRUTAS'!W90,IF($B$15=DATOS!$B$6,'GENERACIÓN BIOGÁS'!W84," "))))</f>
        <v>0</v>
      </c>
      <c r="V100" s="98">
        <f>IF($B$15=DATOS!$B$3,EXTRACCIÓN!X84,IF($B$15=DATOS!$B$4,'TRATAMIENTO RESIDUOS'!X84,IF($B$15=DATOS!$B$5,'PRETRATAMIENTO FRUTAS'!X90,IF($B$15=DATOS!$B$6,'GENERACIÓN BIOGÁS'!X84," "))))</f>
        <v>0</v>
      </c>
      <c r="W100" s="98">
        <f>IF($B$15=DATOS!$B$3,EXTRACCIÓN!Y84,IF($B$15=DATOS!$B$4,'TRATAMIENTO RESIDUOS'!Y84,IF($B$15=DATOS!$B$5,'PRETRATAMIENTO FRUTAS'!Y90,IF($B$15=DATOS!$B$6,'GENERACIÓN BIOGÁS'!Y84," "))))</f>
        <v>0</v>
      </c>
      <c r="X100" s="98">
        <f>IF($B$15=DATOS!$B$3,EXTRACCIÓN!Z84,IF($B$15=DATOS!$B$4,'TRATAMIENTO RESIDUOS'!Z84,IF($B$15=DATOS!$B$5,'PRETRATAMIENTO FRUTAS'!Z90,IF($B$15=DATOS!$B$6,'GENERACIÓN BIOGÁS'!Z84," "))))</f>
        <v>0</v>
      </c>
      <c r="Y100" s="98">
        <f>IF($B$15=DATOS!$B$3,EXTRACCIÓN!AA84,IF($B$15=DATOS!$B$4,'TRATAMIENTO RESIDUOS'!AA84,IF($B$15=DATOS!$B$5,'PRETRATAMIENTO FRUTAS'!AA90,IF($B$15=DATOS!$B$6,'GENERACIÓN BIOGÁS'!AA84," "))))</f>
        <v>0</v>
      </c>
      <c r="Z100" s="98">
        <f>IF($B$15=DATOS!$B$3,EXTRACCIÓN!AB84,IF($B$15=DATOS!$B$4,'TRATAMIENTO RESIDUOS'!AB84,IF($B$15=DATOS!$B$5,'PRETRATAMIENTO FRUTAS'!AB90,IF($B$15=DATOS!$B$6,'GENERACIÓN BIOGÁS'!AB84," "))))</f>
        <v>0</v>
      </c>
      <c r="AA100" s="98">
        <f>IF($B$15=DATOS!$B$3,EXTRACCIÓN!AC84,IF($B$15=DATOS!$B$4,'TRATAMIENTO RESIDUOS'!AC84,IF($B$15=DATOS!$B$5,'PRETRATAMIENTO FRUTAS'!AC90,IF($B$15=DATOS!$B$6,'GENERACIÓN BIOGÁS'!AC84," "))))</f>
        <v>0</v>
      </c>
      <c r="AB100" s="98">
        <f>IF($B$15=DATOS!$B$3,EXTRACCIÓN!AD84,IF($B$15=DATOS!$B$4,'TRATAMIENTO RESIDUOS'!AD84,IF($B$15=DATOS!$B$5,'PRETRATAMIENTO FRUTAS'!AD90,IF($B$15=DATOS!$B$6,'GENERACIÓN BIOGÁS'!AD84," "))))</f>
        <v>0</v>
      </c>
      <c r="AC100" s="98">
        <f>IF($B$15=DATOS!$B$3,EXTRACCIÓN!AE84,IF($B$15=DATOS!$B$4,'TRATAMIENTO RESIDUOS'!AE84,IF($B$15=DATOS!$B$5,'PRETRATAMIENTO FRUTAS'!AE90,IF($B$15=DATOS!$B$6,'GENERACIÓN BIOGÁS'!AE84," "))))</f>
        <v>0</v>
      </c>
      <c r="AD100" s="98">
        <f>IF($B$15=DATOS!$B$3,EXTRACCIÓN!AF84,IF($B$15=DATOS!$B$4,'TRATAMIENTO RESIDUOS'!AF84,IF($B$15=DATOS!$B$5,'PRETRATAMIENTO FRUTAS'!AF90,IF($B$15=DATOS!$B$6,'GENERACIÓN BIOGÁS'!AF84," "))))</f>
        <v>0</v>
      </c>
      <c r="AE100" s="98">
        <f>IF($B$15=DATOS!$B$3,EXTRACCIÓN!AG84,IF($B$15=DATOS!$B$4,'TRATAMIENTO RESIDUOS'!AG84,IF($B$15=DATOS!$B$5,'PRETRATAMIENTO FRUTAS'!AG90,IF($B$15=DATOS!$B$6,'GENERACIÓN BIOGÁS'!AG84," "))))</f>
        <v>0</v>
      </c>
      <c r="AF100" s="78" t="str">
        <f>IF($B$15=DATOS!$B$3,EXTRACCIÓN!AH84,IF($B$15=DATOS!$B$4,'TRATAMIENTO RESIDUOS'!AH84,IF($B$15=DATOS!$B$5,'PRETRATAMIENTO FRUTAS'!AH90,IF($B$15=DATOS!$B$5,'GENERACIÓN BIOGÁS'!AH84," "))))</f>
        <v xml:space="preserve"> </v>
      </c>
      <c r="AG100" s="78" t="str">
        <f>IF($B$15=DATOS!$B$3,EXTRACCIÓN!AI84,IF($B$15=DATOS!$B$4,'TRATAMIENTO RESIDUOS'!AI84,IF($B$15=DATOS!$B$5,'PRETRATAMIENTO FRUTAS'!AI90,IF($B$15=DATOS!$B$5,'GENERACIÓN BIOGÁS'!AI84," "))))</f>
        <v xml:space="preserve"> </v>
      </c>
      <c r="AH100" s="78" t="str">
        <f>IF($B$15=DATOS!$B$3,EXTRACCIÓN!AJ84,IF($B$15=DATOS!$B$4,'TRATAMIENTO RESIDUOS'!AJ84,IF($B$15=DATOS!$B$5,'PRETRATAMIENTO FRUTAS'!AJ90,IF($B$15=DATOS!$B$5,'GENERACIÓN BIOGÁS'!AJ84," "))))</f>
        <v xml:space="preserve"> </v>
      </c>
    </row>
    <row r="101" spans="1:34" s="26" customFormat="1" ht="45" customHeight="1" x14ac:dyDescent="0.4">
      <c r="A101" s="98">
        <f>IF($B$15=DATOS!$B$3,EXTRACCIÓN!C85,IF($B$15=DATOS!$B$4,'TRATAMIENTO RESIDUOS'!C85,IF($B$15=DATOS!$B$5,'PRETRATAMIENTO FRUTAS'!C91,IF($B$15=DATOS!$B$6,'GENERACIÓN BIOGÁS'!C85," "))))</f>
        <v>0</v>
      </c>
      <c r="B101" s="98">
        <f>IF($B$15=DATOS!$B$3,EXTRACCIÓN!D85,IF($B$15=DATOS!$B$4,'TRATAMIENTO RESIDUOS'!D85,IF($B$15=DATOS!$B$5,'PRETRATAMIENTO FRUTAS'!D91,IF($B$15=DATOS!$B$6,'GENERACIÓN BIOGÁS'!D85," "))))</f>
        <v>0</v>
      </c>
      <c r="C101" s="98">
        <f>IF($B$15=DATOS!$B$3,EXTRACCIÓN!E85,IF($B$15=DATOS!$B$4,'TRATAMIENTO RESIDUOS'!E85,IF($B$15=DATOS!$B$5,'PRETRATAMIENTO FRUTAS'!E91,IF($B$15=DATOS!$B$6,'GENERACIÓN BIOGÁS'!E85," "))))</f>
        <v>0</v>
      </c>
      <c r="D101" s="98">
        <f>IF($B$15=DATOS!$B$3,EXTRACCIÓN!F85,IF($B$15=DATOS!$B$4,'TRATAMIENTO RESIDUOS'!F85,IF($B$15=DATOS!$B$5,'PRETRATAMIENTO FRUTAS'!F91,IF($B$15=DATOS!$B$6,'GENERACIÓN BIOGÁS'!F85," "))))</f>
        <v>0</v>
      </c>
      <c r="E101" s="98">
        <f>IF($B$15=DATOS!$B$3,EXTRACCIÓN!G85,IF($B$15=DATOS!$B$4,'TRATAMIENTO RESIDUOS'!G85,IF($B$15=DATOS!$B$5,'PRETRATAMIENTO FRUTAS'!G91,IF($B$15=DATOS!$B$6,'GENERACIÓN BIOGÁS'!G85," "))))</f>
        <v>0</v>
      </c>
      <c r="F101" s="98">
        <f>IF($B$15=DATOS!$B$3,EXTRACCIÓN!H85,IF($B$15=DATOS!$B$4,'TRATAMIENTO RESIDUOS'!H85,IF($B$15=DATOS!$B$5,'PRETRATAMIENTO FRUTAS'!H91,IF($B$15=DATOS!$B$6,'GENERACIÓN BIOGÁS'!H85," "))))</f>
        <v>0</v>
      </c>
      <c r="G101" s="98">
        <f>IF($B$15=DATOS!$B$3,EXTRACCIÓN!I85,IF($B$15=DATOS!$B$4,'TRATAMIENTO RESIDUOS'!I85,IF($B$15=DATOS!$B$5,'PRETRATAMIENTO FRUTAS'!I91,IF($B$15=DATOS!$B$6,'GENERACIÓN BIOGÁS'!I85," "))))</f>
        <v>0</v>
      </c>
      <c r="H101" s="98">
        <f>IF($B$15=DATOS!$B$3,EXTRACCIÓN!J85,IF($B$15=DATOS!$B$4,'TRATAMIENTO RESIDUOS'!J85,IF($B$15=DATOS!$B$5,'PRETRATAMIENTO FRUTAS'!J91,IF($B$15=DATOS!$B$6,'GENERACIÓN BIOGÁS'!J85," "))))</f>
        <v>0</v>
      </c>
      <c r="I101" s="98">
        <f>IF($B$15=DATOS!$B$3,EXTRACCIÓN!K85,IF($B$15=DATOS!$B$4,'TRATAMIENTO RESIDUOS'!K85,IF($B$15=DATOS!$B$5,'PRETRATAMIENTO FRUTAS'!K91,IF($B$15=DATOS!$B$6,'GENERACIÓN BIOGÁS'!K85," "))))</f>
        <v>0</v>
      </c>
      <c r="J101" s="98">
        <f>IF($B$15=DATOS!$B$3,EXTRACCIÓN!L85,IF($B$15=DATOS!$B$4,'TRATAMIENTO RESIDUOS'!L85,IF($B$15=DATOS!$B$5,'PRETRATAMIENTO FRUTAS'!L91,IF($B$15=DATOS!$B$6,'GENERACIÓN BIOGÁS'!L85," "))))</f>
        <v>0</v>
      </c>
      <c r="K101" s="98">
        <f>IF($B$15=DATOS!$B$3,EXTRACCIÓN!M85,IF($B$15=DATOS!$B$4,'TRATAMIENTO RESIDUOS'!M85,IF($B$15=DATOS!$B$5,'PRETRATAMIENTO FRUTAS'!M91,IF($B$15=DATOS!$B$6,'GENERACIÓN BIOGÁS'!M85," "))))</f>
        <v>0</v>
      </c>
      <c r="L101" s="98">
        <f>IF($B$15=DATOS!$B$3,EXTRACCIÓN!N85,IF($B$15=DATOS!$B$4,'TRATAMIENTO RESIDUOS'!N85,IF($B$15=DATOS!$B$5,'PRETRATAMIENTO FRUTAS'!N91,IF($B$15=DATOS!$B$6,'GENERACIÓN BIOGÁS'!N85," "))))</f>
        <v>0</v>
      </c>
      <c r="M101" s="98">
        <f>IF($B$15=DATOS!$B$3,EXTRACCIÓN!O85,IF($B$15=DATOS!$B$4,'TRATAMIENTO RESIDUOS'!O85,IF($B$15=DATOS!$B$5,'PRETRATAMIENTO FRUTAS'!O91,IF($B$15=DATOS!$B$6,'GENERACIÓN BIOGÁS'!O85," "))))</f>
        <v>0</v>
      </c>
      <c r="N101" s="98">
        <f>IF($B$15=DATOS!$B$3,EXTRACCIÓN!P85,IF($B$15=DATOS!$B$4,'TRATAMIENTO RESIDUOS'!P85,IF($B$15=DATOS!$B$5,'PRETRATAMIENTO FRUTAS'!P91,IF($B$15=DATOS!$B$6,'GENERACIÓN BIOGÁS'!P85," "))))</f>
        <v>0</v>
      </c>
      <c r="O101" s="98">
        <f>IF($B$15=DATOS!$B$3,EXTRACCIÓN!Q85,IF($B$15=DATOS!$B$4,'TRATAMIENTO RESIDUOS'!Q85,IF($B$15=DATOS!$B$5,'PRETRATAMIENTO FRUTAS'!Q91,IF($B$15=DATOS!$B$6,'GENERACIÓN BIOGÁS'!Q85," "))))</f>
        <v>0</v>
      </c>
      <c r="P101" s="98">
        <f>IF($B$15=DATOS!$B$3,EXTRACCIÓN!R85,IF($B$15=DATOS!$B$4,'TRATAMIENTO RESIDUOS'!R85,IF($B$15=DATOS!$B$5,'PRETRATAMIENTO FRUTAS'!R91,IF($B$15=DATOS!$B$6,'GENERACIÓN BIOGÁS'!R85," "))))</f>
        <v>0</v>
      </c>
      <c r="Q101" s="98">
        <f>IF($B$15=DATOS!$B$3,EXTRACCIÓN!S85,IF($B$15=DATOS!$B$4,'TRATAMIENTO RESIDUOS'!S85,IF($B$15=DATOS!$B$5,'PRETRATAMIENTO FRUTAS'!S91,IF($B$15=DATOS!$B$6,'GENERACIÓN BIOGÁS'!S85," "))))</f>
        <v>0</v>
      </c>
      <c r="R101" s="98">
        <f>IF($B$15=DATOS!$B$3,EXTRACCIÓN!T85,IF($B$15=DATOS!$B$4,'TRATAMIENTO RESIDUOS'!T85,IF($B$15=DATOS!$B$5,'PRETRATAMIENTO FRUTAS'!T91,IF($B$15=DATOS!$B$6,'GENERACIÓN BIOGÁS'!T85," "))))</f>
        <v>0</v>
      </c>
      <c r="S101" s="98">
        <f>IF($B$15=DATOS!$B$3,EXTRACCIÓN!U85,IF($B$15=DATOS!$B$4,'TRATAMIENTO RESIDUOS'!U85,IF($B$15=DATOS!$B$5,'PRETRATAMIENTO FRUTAS'!U91,IF($B$15=DATOS!$B$6,'GENERACIÓN BIOGÁS'!U85," "))))</f>
        <v>0</v>
      </c>
      <c r="T101" s="98">
        <f>IF($B$15=DATOS!$B$3,EXTRACCIÓN!V85,IF($B$15=DATOS!$B$4,'TRATAMIENTO RESIDUOS'!V85,IF($B$15=DATOS!$B$5,'PRETRATAMIENTO FRUTAS'!V91,IF($B$15=DATOS!$B$6,'GENERACIÓN BIOGÁS'!V85," "))))</f>
        <v>0</v>
      </c>
      <c r="U101" s="98">
        <f>IF($B$15=DATOS!$B$3,EXTRACCIÓN!W85,IF($B$15=DATOS!$B$4,'TRATAMIENTO RESIDUOS'!W85,IF($B$15=DATOS!$B$5,'PRETRATAMIENTO FRUTAS'!W91,IF($B$15=DATOS!$B$6,'GENERACIÓN BIOGÁS'!W85," "))))</f>
        <v>0</v>
      </c>
      <c r="V101" s="98">
        <f>IF($B$15=DATOS!$B$3,EXTRACCIÓN!X85,IF($B$15=DATOS!$B$4,'TRATAMIENTO RESIDUOS'!X85,IF($B$15=DATOS!$B$5,'PRETRATAMIENTO FRUTAS'!X91,IF($B$15=DATOS!$B$6,'GENERACIÓN BIOGÁS'!X85," "))))</f>
        <v>0</v>
      </c>
      <c r="W101" s="98">
        <f>IF($B$15=DATOS!$B$3,EXTRACCIÓN!Y85,IF($B$15=DATOS!$B$4,'TRATAMIENTO RESIDUOS'!Y85,IF($B$15=DATOS!$B$5,'PRETRATAMIENTO FRUTAS'!Y91,IF($B$15=DATOS!$B$6,'GENERACIÓN BIOGÁS'!Y85," "))))</f>
        <v>0</v>
      </c>
      <c r="X101" s="98">
        <f>IF($B$15=DATOS!$B$3,EXTRACCIÓN!Z85,IF($B$15=DATOS!$B$4,'TRATAMIENTO RESIDUOS'!Z85,IF($B$15=DATOS!$B$5,'PRETRATAMIENTO FRUTAS'!Z91,IF($B$15=DATOS!$B$6,'GENERACIÓN BIOGÁS'!Z85," "))))</f>
        <v>0</v>
      </c>
      <c r="Y101" s="98">
        <f>IF($B$15=DATOS!$B$3,EXTRACCIÓN!AA85,IF($B$15=DATOS!$B$4,'TRATAMIENTO RESIDUOS'!AA85,IF($B$15=DATOS!$B$5,'PRETRATAMIENTO FRUTAS'!AA91,IF($B$15=DATOS!$B$6,'GENERACIÓN BIOGÁS'!AA85," "))))</f>
        <v>0</v>
      </c>
      <c r="Z101" s="98">
        <f>IF($B$15=DATOS!$B$3,EXTRACCIÓN!AB85,IF($B$15=DATOS!$B$4,'TRATAMIENTO RESIDUOS'!AB85,IF($B$15=DATOS!$B$5,'PRETRATAMIENTO FRUTAS'!AB91,IF($B$15=DATOS!$B$6,'GENERACIÓN BIOGÁS'!AB85," "))))</f>
        <v>0</v>
      </c>
      <c r="AA101" s="98">
        <f>IF($B$15=DATOS!$B$3,EXTRACCIÓN!AC85,IF($B$15=DATOS!$B$4,'TRATAMIENTO RESIDUOS'!AC85,IF($B$15=DATOS!$B$5,'PRETRATAMIENTO FRUTAS'!AC91,IF($B$15=DATOS!$B$6,'GENERACIÓN BIOGÁS'!AC85," "))))</f>
        <v>0</v>
      </c>
      <c r="AB101" s="98">
        <f>IF($B$15=DATOS!$B$3,EXTRACCIÓN!AD85,IF($B$15=DATOS!$B$4,'TRATAMIENTO RESIDUOS'!AD85,IF($B$15=DATOS!$B$5,'PRETRATAMIENTO FRUTAS'!AD91,IF($B$15=DATOS!$B$6,'GENERACIÓN BIOGÁS'!AD85," "))))</f>
        <v>0</v>
      </c>
      <c r="AC101" s="98">
        <f>IF($B$15=DATOS!$B$3,EXTRACCIÓN!AE85,IF($B$15=DATOS!$B$4,'TRATAMIENTO RESIDUOS'!AE85,IF($B$15=DATOS!$B$5,'PRETRATAMIENTO FRUTAS'!AE91,IF($B$15=DATOS!$B$6,'GENERACIÓN BIOGÁS'!AE85," "))))</f>
        <v>0</v>
      </c>
      <c r="AD101" s="98">
        <f>IF($B$15=DATOS!$B$3,EXTRACCIÓN!AF85,IF($B$15=DATOS!$B$4,'TRATAMIENTO RESIDUOS'!AF85,IF($B$15=DATOS!$B$5,'PRETRATAMIENTO FRUTAS'!AF91,IF($B$15=DATOS!$B$6,'GENERACIÓN BIOGÁS'!AF85," "))))</f>
        <v>0</v>
      </c>
      <c r="AE101" s="98">
        <f>IF($B$15=DATOS!$B$3,EXTRACCIÓN!AG85,IF($B$15=DATOS!$B$4,'TRATAMIENTO RESIDUOS'!AG85,IF($B$15=DATOS!$B$5,'PRETRATAMIENTO FRUTAS'!AG91,IF($B$15=DATOS!$B$6,'GENERACIÓN BIOGÁS'!AG85," "))))</f>
        <v>0</v>
      </c>
      <c r="AF101" s="27" t="str">
        <f>IF($B$15=DATOS!$B$3,EXTRACCIÓN!AH85,IF($B$15=DATOS!$B$4,'TRATAMIENTO RESIDUOS'!AH85,IF($B$15=DATOS!$B$5,'PRETRATAMIENTO FRUTAS'!AH91,IF($B$15=DATOS!$B$5,'GENERACIÓN BIOGÁS'!AH85," "))))</f>
        <v xml:space="preserve"> </v>
      </c>
      <c r="AG101" s="27" t="str">
        <f>IF($B$15=DATOS!$B$3,EXTRACCIÓN!AI85,IF($B$15=DATOS!$B$4,'TRATAMIENTO RESIDUOS'!AI85,IF($B$15=DATOS!$B$5,'PRETRATAMIENTO FRUTAS'!AI91,IF($B$15=DATOS!$B$5,'GENERACIÓN BIOGÁS'!AI85," "))))</f>
        <v xml:space="preserve"> </v>
      </c>
      <c r="AH101" s="27" t="str">
        <f>IF($B$15=DATOS!$B$3,EXTRACCIÓN!AJ85,IF($B$15=DATOS!$B$4,'TRATAMIENTO RESIDUOS'!AJ85,IF($B$15=DATOS!$B$5,'PRETRATAMIENTO FRUTAS'!AJ91,IF($B$15=DATOS!$B$5,'GENERACIÓN BIOGÁS'!AJ85," "))))</f>
        <v xml:space="preserve"> </v>
      </c>
    </row>
    <row r="102" spans="1:34" s="26" customFormat="1" ht="45" customHeight="1" x14ac:dyDescent="0.4">
      <c r="A102" s="98">
        <f>IF($B$15=DATOS!$B$3,EXTRACCIÓN!C86,IF($B$15=DATOS!$B$4,'TRATAMIENTO RESIDUOS'!C86,IF($B$15=DATOS!$B$5,'PRETRATAMIENTO FRUTAS'!C92,IF($B$15=DATOS!$B$6,'GENERACIÓN BIOGÁS'!C86," "))))</f>
        <v>0</v>
      </c>
      <c r="B102" s="98">
        <f>IF($B$15=DATOS!$B$3,EXTRACCIÓN!D86,IF($B$15=DATOS!$B$4,'TRATAMIENTO RESIDUOS'!D86,IF($B$15=DATOS!$B$5,'PRETRATAMIENTO FRUTAS'!D92,IF($B$15=DATOS!$B$6,'GENERACIÓN BIOGÁS'!D86," "))))</f>
        <v>0</v>
      </c>
      <c r="C102" s="98">
        <f>IF($B$15=DATOS!$B$3,EXTRACCIÓN!E86,IF($B$15=DATOS!$B$4,'TRATAMIENTO RESIDUOS'!E86,IF($B$15=DATOS!$B$5,'PRETRATAMIENTO FRUTAS'!E92,IF($B$15=DATOS!$B$6,'GENERACIÓN BIOGÁS'!E86," "))))</f>
        <v>0</v>
      </c>
      <c r="D102" s="98">
        <f>IF($B$15=DATOS!$B$3,EXTRACCIÓN!F86,IF($B$15=DATOS!$B$4,'TRATAMIENTO RESIDUOS'!F86,IF($B$15=DATOS!$B$5,'PRETRATAMIENTO FRUTAS'!F92,IF($B$15=DATOS!$B$6,'GENERACIÓN BIOGÁS'!F86," "))))</f>
        <v>0</v>
      </c>
      <c r="E102" s="98">
        <f>IF($B$15=DATOS!$B$3,EXTRACCIÓN!G86,IF($B$15=DATOS!$B$4,'TRATAMIENTO RESIDUOS'!G86,IF($B$15=DATOS!$B$5,'PRETRATAMIENTO FRUTAS'!G92,IF($B$15=DATOS!$B$6,'GENERACIÓN BIOGÁS'!G86," "))))</f>
        <v>0</v>
      </c>
      <c r="F102" s="98">
        <f>IF($B$15=DATOS!$B$3,EXTRACCIÓN!H86,IF($B$15=DATOS!$B$4,'TRATAMIENTO RESIDUOS'!H86,IF($B$15=DATOS!$B$5,'PRETRATAMIENTO FRUTAS'!H92,IF($B$15=DATOS!$B$6,'GENERACIÓN BIOGÁS'!H86," "))))</f>
        <v>0</v>
      </c>
      <c r="G102" s="98">
        <f>IF($B$15=DATOS!$B$3,EXTRACCIÓN!I86,IF($B$15=DATOS!$B$4,'TRATAMIENTO RESIDUOS'!I86,IF($B$15=DATOS!$B$5,'PRETRATAMIENTO FRUTAS'!I92,IF($B$15=DATOS!$B$6,'GENERACIÓN BIOGÁS'!I86," "))))</f>
        <v>0</v>
      </c>
      <c r="H102" s="98">
        <f>IF($B$15=DATOS!$B$3,EXTRACCIÓN!J86,IF($B$15=DATOS!$B$4,'TRATAMIENTO RESIDUOS'!J86,IF($B$15=DATOS!$B$5,'PRETRATAMIENTO FRUTAS'!J92,IF($B$15=DATOS!$B$6,'GENERACIÓN BIOGÁS'!J86," "))))</f>
        <v>0</v>
      </c>
      <c r="I102" s="98">
        <f>IF($B$15=DATOS!$B$3,EXTRACCIÓN!K86,IF($B$15=DATOS!$B$4,'TRATAMIENTO RESIDUOS'!K86,IF($B$15=DATOS!$B$5,'PRETRATAMIENTO FRUTAS'!K92,IF($B$15=DATOS!$B$6,'GENERACIÓN BIOGÁS'!K86," "))))</f>
        <v>0</v>
      </c>
      <c r="J102" s="98">
        <f>IF($B$15=DATOS!$B$3,EXTRACCIÓN!L86,IF($B$15=DATOS!$B$4,'TRATAMIENTO RESIDUOS'!L86,IF($B$15=DATOS!$B$5,'PRETRATAMIENTO FRUTAS'!L92,IF($B$15=DATOS!$B$6,'GENERACIÓN BIOGÁS'!L86," "))))</f>
        <v>0</v>
      </c>
      <c r="K102" s="98">
        <f>IF($B$15=DATOS!$B$3,EXTRACCIÓN!M86,IF($B$15=DATOS!$B$4,'TRATAMIENTO RESIDUOS'!M86,IF($B$15=DATOS!$B$5,'PRETRATAMIENTO FRUTAS'!M92,IF($B$15=DATOS!$B$6,'GENERACIÓN BIOGÁS'!M86," "))))</f>
        <v>0</v>
      </c>
      <c r="L102" s="98">
        <f>IF($B$15=DATOS!$B$3,EXTRACCIÓN!N86,IF($B$15=DATOS!$B$4,'TRATAMIENTO RESIDUOS'!N86,IF($B$15=DATOS!$B$5,'PRETRATAMIENTO FRUTAS'!N92,IF($B$15=DATOS!$B$6,'GENERACIÓN BIOGÁS'!N86," "))))</f>
        <v>0</v>
      </c>
      <c r="M102" s="98">
        <f>IF($B$15=DATOS!$B$3,EXTRACCIÓN!O86,IF($B$15=DATOS!$B$4,'TRATAMIENTO RESIDUOS'!O86,IF($B$15=DATOS!$B$5,'PRETRATAMIENTO FRUTAS'!O92,IF($B$15=DATOS!$B$6,'GENERACIÓN BIOGÁS'!O86," "))))</f>
        <v>0</v>
      </c>
      <c r="N102" s="98">
        <f>IF($B$15=DATOS!$B$3,EXTRACCIÓN!P86,IF($B$15=DATOS!$B$4,'TRATAMIENTO RESIDUOS'!P86,IF($B$15=DATOS!$B$5,'PRETRATAMIENTO FRUTAS'!P92,IF($B$15=DATOS!$B$6,'GENERACIÓN BIOGÁS'!P86," "))))</f>
        <v>0</v>
      </c>
      <c r="O102" s="98">
        <f>IF($B$15=DATOS!$B$3,EXTRACCIÓN!Q86,IF($B$15=DATOS!$B$4,'TRATAMIENTO RESIDUOS'!Q86,IF($B$15=DATOS!$B$5,'PRETRATAMIENTO FRUTAS'!Q92,IF($B$15=DATOS!$B$6,'GENERACIÓN BIOGÁS'!Q86," "))))</f>
        <v>0</v>
      </c>
      <c r="P102" s="98">
        <f>IF($B$15=DATOS!$B$3,EXTRACCIÓN!R86,IF($B$15=DATOS!$B$4,'TRATAMIENTO RESIDUOS'!R86,IF($B$15=DATOS!$B$5,'PRETRATAMIENTO FRUTAS'!R92,IF($B$15=DATOS!$B$6,'GENERACIÓN BIOGÁS'!R86," "))))</f>
        <v>0</v>
      </c>
      <c r="Q102" s="98">
        <f>IF($B$15=DATOS!$B$3,EXTRACCIÓN!S86,IF($B$15=DATOS!$B$4,'TRATAMIENTO RESIDUOS'!S86,IF($B$15=DATOS!$B$5,'PRETRATAMIENTO FRUTAS'!S92,IF($B$15=DATOS!$B$6,'GENERACIÓN BIOGÁS'!S86," "))))</f>
        <v>0</v>
      </c>
      <c r="R102" s="98">
        <f>IF($B$15=DATOS!$B$3,EXTRACCIÓN!T86,IF($B$15=DATOS!$B$4,'TRATAMIENTO RESIDUOS'!T86,IF($B$15=DATOS!$B$5,'PRETRATAMIENTO FRUTAS'!T92,IF($B$15=DATOS!$B$6,'GENERACIÓN BIOGÁS'!T86," "))))</f>
        <v>0</v>
      </c>
      <c r="S102" s="98">
        <f>IF($B$15=DATOS!$B$3,EXTRACCIÓN!U86,IF($B$15=DATOS!$B$4,'TRATAMIENTO RESIDUOS'!U86,IF($B$15=DATOS!$B$5,'PRETRATAMIENTO FRUTAS'!U92,IF($B$15=DATOS!$B$6,'GENERACIÓN BIOGÁS'!U86," "))))</f>
        <v>0</v>
      </c>
      <c r="T102" s="98">
        <f>IF($B$15=DATOS!$B$3,EXTRACCIÓN!V86,IF($B$15=DATOS!$B$4,'TRATAMIENTO RESIDUOS'!V86,IF($B$15=DATOS!$B$5,'PRETRATAMIENTO FRUTAS'!V92,IF($B$15=DATOS!$B$6,'GENERACIÓN BIOGÁS'!V86," "))))</f>
        <v>0</v>
      </c>
      <c r="U102" s="98">
        <f>IF($B$15=DATOS!$B$3,EXTRACCIÓN!W86,IF($B$15=DATOS!$B$4,'TRATAMIENTO RESIDUOS'!W86,IF($B$15=DATOS!$B$5,'PRETRATAMIENTO FRUTAS'!W92,IF($B$15=DATOS!$B$6,'GENERACIÓN BIOGÁS'!W86," "))))</f>
        <v>0</v>
      </c>
      <c r="V102" s="98">
        <f>IF($B$15=DATOS!$B$3,EXTRACCIÓN!X86,IF($B$15=DATOS!$B$4,'TRATAMIENTO RESIDUOS'!X86,IF($B$15=DATOS!$B$5,'PRETRATAMIENTO FRUTAS'!X92,IF($B$15=DATOS!$B$6,'GENERACIÓN BIOGÁS'!X86," "))))</f>
        <v>0</v>
      </c>
      <c r="W102" s="98">
        <f>IF($B$15=DATOS!$B$3,EXTRACCIÓN!Y86,IF($B$15=DATOS!$B$4,'TRATAMIENTO RESIDUOS'!Y86,IF($B$15=DATOS!$B$5,'PRETRATAMIENTO FRUTAS'!Y92,IF($B$15=DATOS!$B$6,'GENERACIÓN BIOGÁS'!Y86," "))))</f>
        <v>0</v>
      </c>
      <c r="X102" s="98">
        <f>IF($B$15=DATOS!$B$3,EXTRACCIÓN!Z86,IF($B$15=DATOS!$B$4,'TRATAMIENTO RESIDUOS'!Z86,IF($B$15=DATOS!$B$5,'PRETRATAMIENTO FRUTAS'!Z92,IF($B$15=DATOS!$B$6,'GENERACIÓN BIOGÁS'!Z86," "))))</f>
        <v>0</v>
      </c>
      <c r="Y102" s="98">
        <f>IF($B$15=DATOS!$B$3,EXTRACCIÓN!AA86,IF($B$15=DATOS!$B$4,'TRATAMIENTO RESIDUOS'!AA86,IF($B$15=DATOS!$B$5,'PRETRATAMIENTO FRUTAS'!AA92,IF($B$15=DATOS!$B$6,'GENERACIÓN BIOGÁS'!AA86," "))))</f>
        <v>0</v>
      </c>
      <c r="Z102" s="98">
        <f>IF($B$15=DATOS!$B$3,EXTRACCIÓN!AB86,IF($B$15=DATOS!$B$4,'TRATAMIENTO RESIDUOS'!AB86,IF($B$15=DATOS!$B$5,'PRETRATAMIENTO FRUTAS'!AB92,IF($B$15=DATOS!$B$6,'GENERACIÓN BIOGÁS'!AB86," "))))</f>
        <v>0</v>
      </c>
      <c r="AA102" s="98">
        <f>IF($B$15=DATOS!$B$3,EXTRACCIÓN!AC86,IF($B$15=DATOS!$B$4,'TRATAMIENTO RESIDUOS'!AC86,IF($B$15=DATOS!$B$5,'PRETRATAMIENTO FRUTAS'!AC92,IF($B$15=DATOS!$B$6,'GENERACIÓN BIOGÁS'!AC86," "))))</f>
        <v>0</v>
      </c>
      <c r="AB102" s="98">
        <f>IF($B$15=DATOS!$B$3,EXTRACCIÓN!AD86,IF($B$15=DATOS!$B$4,'TRATAMIENTO RESIDUOS'!AD86,IF($B$15=DATOS!$B$5,'PRETRATAMIENTO FRUTAS'!AD92,IF($B$15=DATOS!$B$6,'GENERACIÓN BIOGÁS'!AD86," "))))</f>
        <v>0</v>
      </c>
      <c r="AC102" s="98">
        <f>IF($B$15=DATOS!$B$3,EXTRACCIÓN!AE86,IF($B$15=DATOS!$B$4,'TRATAMIENTO RESIDUOS'!AE86,IF($B$15=DATOS!$B$5,'PRETRATAMIENTO FRUTAS'!AE92,IF($B$15=DATOS!$B$6,'GENERACIÓN BIOGÁS'!AE86," "))))</f>
        <v>0</v>
      </c>
      <c r="AD102" s="98">
        <f>IF($B$15=DATOS!$B$3,EXTRACCIÓN!AF86,IF($B$15=DATOS!$B$4,'TRATAMIENTO RESIDUOS'!AF86,IF($B$15=DATOS!$B$5,'PRETRATAMIENTO FRUTAS'!AF92,IF($B$15=DATOS!$B$6,'GENERACIÓN BIOGÁS'!AF86," "))))</f>
        <v>0</v>
      </c>
      <c r="AE102" s="98">
        <f>IF($B$15=DATOS!$B$3,EXTRACCIÓN!AG86,IF($B$15=DATOS!$B$4,'TRATAMIENTO RESIDUOS'!AG86,IF($B$15=DATOS!$B$5,'PRETRATAMIENTO FRUTAS'!AG92,IF($B$15=DATOS!$B$6,'GENERACIÓN BIOGÁS'!AG86," "))))</f>
        <v>0</v>
      </c>
      <c r="AF102" s="27" t="str">
        <f>IF($B$15=DATOS!$B$3,EXTRACCIÓN!AH86,IF($B$15=DATOS!$B$4,'TRATAMIENTO RESIDUOS'!AH86,IF($B$15=DATOS!$B$5,'PRETRATAMIENTO FRUTAS'!AH92,IF($B$15=DATOS!$B$5,'GENERACIÓN BIOGÁS'!AH86," "))))</f>
        <v xml:space="preserve"> </v>
      </c>
      <c r="AG102" s="27" t="str">
        <f>IF($B$15=DATOS!$B$3,EXTRACCIÓN!AI86,IF($B$15=DATOS!$B$4,'TRATAMIENTO RESIDUOS'!AI86,IF($B$15=DATOS!$B$5,'PRETRATAMIENTO FRUTAS'!AI92,IF($B$15=DATOS!$B$5,'GENERACIÓN BIOGÁS'!AI86," "))))</f>
        <v xml:space="preserve"> </v>
      </c>
      <c r="AH102" s="27" t="str">
        <f>IF($B$15=DATOS!$B$3,EXTRACCIÓN!AJ86,IF($B$15=DATOS!$B$4,'TRATAMIENTO RESIDUOS'!AJ86,IF($B$15=DATOS!$B$5,'PRETRATAMIENTO FRUTAS'!AJ92,IF($B$15=DATOS!$B$5,'GENERACIÓN BIOGÁS'!AJ86," "))))</f>
        <v xml:space="preserve"> </v>
      </c>
    </row>
  </sheetData>
  <sheetProtection selectLockedCells="1"/>
  <autoFilter ref="A18:P18" xr:uid="{00000000-0001-0000-0000-000000000000}"/>
  <mergeCells count="4">
    <mergeCell ref="G6:L6"/>
    <mergeCell ref="B2:D2"/>
    <mergeCell ref="B3:D12"/>
    <mergeCell ref="F3:L3"/>
  </mergeCells>
  <conditionalFormatting sqref="A18:XFD103">
    <cfRule type="cellIs" dxfId="11" priority="1" operator="equal">
      <formula>0</formula>
    </cfRule>
  </conditionalFormatting>
  <conditionalFormatting sqref="A18:XFD1003">
    <cfRule type="containsBlanks" dxfId="10" priority="3">
      <formula>LEN(TRIM(A18))=0</formula>
    </cfRule>
  </conditionalFormatting>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ErrorMessage="1" errorTitle="Dato no válido" error="Dato no válido" promptTitle="Equipos" prompt="Equipos" xr:uid="{00000000-0002-0000-0000-000000000000}">
          <x14:formula1>
            <xm:f>DATOS!$B$3:$B$6</xm:f>
          </x14:formula1>
          <xm:sqref>B15</xm:sqref>
        </x14:dataValidation>
        <x14:dataValidation type="list" allowBlank="1" showInputMessage="1" showErrorMessage="1" xr:uid="{00000000-0002-0000-0000-000001000000}">
          <x14:formula1>
            <xm:f>'Ingreso CEPCI'!$B$6:$B$10</xm:f>
          </x14:formula1>
          <xm:sqref>G7</xm:sqref>
        </x14:dataValidation>
        <x14:dataValidation type="list" allowBlank="1" showInputMessage="1" showErrorMessage="1" xr:uid="{00000000-0002-0000-0000-000002000000}">
          <x14:formula1>
            <xm:f>'Ingreso CEPCI'!$B$10:$B$29</xm:f>
          </x14:formula1>
          <xm:sqref>G9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29"/>
  <sheetViews>
    <sheetView workbookViewId="0"/>
  </sheetViews>
  <sheetFormatPr baseColWidth="10" defaultColWidth="11" defaultRowHeight="12.6" x14ac:dyDescent="0.2"/>
  <cols>
    <col min="1" max="16384" width="11" style="56"/>
  </cols>
  <sheetData>
    <row r="2" spans="2:4" x14ac:dyDescent="0.2">
      <c r="B2" s="55" t="s">
        <v>53</v>
      </c>
      <c r="C2" s="55">
        <f>IF('BASE DE DATOS'!$G$7='Ingreso CEPCI'!B6,'Ingreso CEPCI'!C6,IF('BASE DE DATOS'!$G$7='Ingreso CEPCI'!B7,'Ingreso CEPCI'!C7,IF('BASE DE DATOS'!$G$7='Ingreso CEPCI'!B8,'Ingreso CEPCI'!C8,IF('BASE DE DATOS'!$G$7='Ingreso CEPCI'!B9,'Ingreso CEPCI'!C9,IF('BASE DE DATOS'!$G$7='Ingreso CEPCI'!B10,'Ingreso CEPCI'!C10)))))</f>
        <v>613.5</v>
      </c>
    </row>
    <row r="3" spans="2:4" x14ac:dyDescent="0.2">
      <c r="B3" s="55" t="s">
        <v>54</v>
      </c>
      <c r="C3" s="55">
        <f>IF('BASE DE DATOS'!G9='Ingreso CEPCI'!B10,'Ingreso CEPCI'!C10,IF('BASE DE DATOS'!G9='Ingreso CEPCI'!B11,'Ingreso CEPCI'!C11,IF('BASE DE DATOS'!G9='Ingreso CEPCI'!B12,'Ingreso CEPCI'!C12,IF('BASE DE DATOS'!G9='Ingreso CEPCI'!B13,'Ingreso CEPCI'!C13,IF('BASE DE DATOS'!G9='Ingreso CEPCI'!B14,'Ingreso CEPCI'!C14,IF('BASE DE DATOS'!G9='Ingreso CEPCI'!B15,'Ingreso CEPCI'!C15,IF('BASE DE DATOS'!G9='Ingreso CEPCI'!B16,'Ingreso CEPCI'!C16,IF('BASE DE DATOS'!G9='Ingreso CEPCI'!B17,'Ingreso CEPCI'!C17,IF('BASE DE DATOS'!G9='Ingreso CEPCI'!B18,'Ingreso CEPCI'!C18,IF('BASE DE DATOS'!G9='Ingreso CEPCI'!B19,'Ingreso CEPCI'!C19,IF('BASE DE DATOS'!G9='Ingreso CEPCI'!B20,'Ingreso CEPCI'!C20,IF('BASE DE DATOS'!G9='Ingreso CEPCI'!B21,'Ingreso CEPCI'!C21,IF('BASE DE DATOS'!G9='Ingreso CEPCI'!B22,'Ingreso CEPCI'!C22,IF('BASE DE DATOS'!G9='Ingreso CEPCI'!B23,'Ingreso CEPCI'!C23,IF('BASE DE DATOS'!G9='Ingreso CEPCI'!B24,'Ingreso CEPCI'!C24,IF('BASE DE DATOS'!G9='Ingreso CEPCI'!B25,'Ingreso CEPCI'!C25,IF('BASE DE DATOS'!G9='Ingreso CEPCI'!B26,'Ingreso CEPCI'!C26,IF('BASE DE DATOS'!G9='Ingreso CEPCI'!B27,'Ingreso CEPCI'!C27,IF('BASE DE DATOS'!G9='Ingreso CEPCI'!B28,'Ingreso CEPCI'!C28,IF('BASE DE DATOS'!G9='Ingreso CEPCI'!B29,'Ingreso CEPCI'!C29))))))))))))))))))))</f>
        <v>797.9</v>
      </c>
    </row>
    <row r="4" spans="2:4" ht="13.2" thickBot="1" x14ac:dyDescent="0.25">
      <c r="B4" s="57"/>
      <c r="C4" s="57"/>
    </row>
    <row r="5" spans="2:4" x14ac:dyDescent="0.2">
      <c r="B5" s="58" t="s">
        <v>8</v>
      </c>
      <c r="C5" s="59" t="s">
        <v>45</v>
      </c>
    </row>
    <row r="6" spans="2:4" x14ac:dyDescent="0.2">
      <c r="B6" s="60">
        <v>2017</v>
      </c>
      <c r="C6" s="61">
        <v>567.5</v>
      </c>
    </row>
    <row r="7" spans="2:4" x14ac:dyDescent="0.2">
      <c r="B7" s="60">
        <v>2018</v>
      </c>
      <c r="C7" s="62">
        <v>615.9</v>
      </c>
    </row>
    <row r="8" spans="2:4" x14ac:dyDescent="0.2">
      <c r="B8" s="60">
        <v>2019</v>
      </c>
      <c r="C8" s="61">
        <v>613.5</v>
      </c>
    </row>
    <row r="9" spans="2:4" x14ac:dyDescent="0.2">
      <c r="B9" s="60">
        <v>2020</v>
      </c>
      <c r="C9" s="61">
        <v>594.1</v>
      </c>
    </row>
    <row r="10" spans="2:4" x14ac:dyDescent="0.2">
      <c r="B10" s="60">
        <v>2021</v>
      </c>
      <c r="C10" s="61">
        <v>708.8</v>
      </c>
      <c r="D10" s="99" t="s">
        <v>135</v>
      </c>
    </row>
    <row r="11" spans="2:4" x14ac:dyDescent="0.2">
      <c r="B11" s="60">
        <v>2022</v>
      </c>
      <c r="C11" s="61">
        <v>816</v>
      </c>
      <c r="D11" s="99" t="s">
        <v>135</v>
      </c>
    </row>
    <row r="12" spans="2:4" x14ac:dyDescent="0.2">
      <c r="B12" s="60">
        <v>2023</v>
      </c>
      <c r="C12" s="61">
        <v>797.9</v>
      </c>
      <c r="D12" s="99" t="s">
        <v>135</v>
      </c>
    </row>
    <row r="13" spans="2:4" x14ac:dyDescent="0.2">
      <c r="B13" s="60">
        <v>2024</v>
      </c>
      <c r="C13" s="61"/>
    </row>
    <row r="14" spans="2:4" x14ac:dyDescent="0.2">
      <c r="B14" s="60">
        <v>2025</v>
      </c>
      <c r="C14" s="61"/>
    </row>
    <row r="15" spans="2:4" x14ac:dyDescent="0.2">
      <c r="B15" s="60">
        <v>2026</v>
      </c>
      <c r="C15" s="61"/>
    </row>
    <row r="16" spans="2:4" x14ac:dyDescent="0.2">
      <c r="B16" s="60">
        <v>2027</v>
      </c>
      <c r="C16" s="61"/>
    </row>
    <row r="17" spans="2:3" x14ac:dyDescent="0.2">
      <c r="B17" s="60">
        <v>2028</v>
      </c>
      <c r="C17" s="61"/>
    </row>
    <row r="18" spans="2:3" x14ac:dyDescent="0.2">
      <c r="B18" s="60">
        <v>2029</v>
      </c>
      <c r="C18" s="61"/>
    </row>
    <row r="19" spans="2:3" x14ac:dyDescent="0.2">
      <c r="B19" s="60">
        <v>2030</v>
      </c>
      <c r="C19" s="61"/>
    </row>
    <row r="20" spans="2:3" x14ac:dyDescent="0.2">
      <c r="B20" s="60">
        <v>2031</v>
      </c>
      <c r="C20" s="61"/>
    </row>
    <row r="21" spans="2:3" x14ac:dyDescent="0.2">
      <c r="B21" s="60">
        <v>2032</v>
      </c>
      <c r="C21" s="61"/>
    </row>
    <row r="22" spans="2:3" x14ac:dyDescent="0.2">
      <c r="B22" s="60">
        <v>2033</v>
      </c>
      <c r="C22" s="61"/>
    </row>
    <row r="23" spans="2:3" x14ac:dyDescent="0.2">
      <c r="B23" s="60">
        <v>2034</v>
      </c>
      <c r="C23" s="61"/>
    </row>
    <row r="24" spans="2:3" x14ac:dyDescent="0.2">
      <c r="B24" s="60">
        <v>2035</v>
      </c>
      <c r="C24" s="61"/>
    </row>
    <row r="25" spans="2:3" x14ac:dyDescent="0.2">
      <c r="B25" s="60">
        <v>2036</v>
      </c>
      <c r="C25" s="61"/>
    </row>
    <row r="26" spans="2:3" x14ac:dyDescent="0.2">
      <c r="B26" s="60">
        <v>2037</v>
      </c>
      <c r="C26" s="61"/>
    </row>
    <row r="27" spans="2:3" x14ac:dyDescent="0.2">
      <c r="B27" s="60">
        <v>2038</v>
      </c>
      <c r="C27" s="61"/>
    </row>
    <row r="28" spans="2:3" x14ac:dyDescent="0.2">
      <c r="B28" s="60">
        <v>2039</v>
      </c>
      <c r="C28" s="61"/>
    </row>
    <row r="29" spans="2:3" ht="13.2" thickBot="1" x14ac:dyDescent="0.25">
      <c r="B29" s="63">
        <v>2040</v>
      </c>
      <c r="C29" s="6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65"/>
  <sheetViews>
    <sheetView workbookViewId="0">
      <selection activeCell="B7" sqref="B7"/>
    </sheetView>
  </sheetViews>
  <sheetFormatPr baseColWidth="10" defaultColWidth="10.90625" defaultRowHeight="12.75" customHeight="1" x14ac:dyDescent="0.4"/>
  <cols>
    <col min="1" max="1" width="10.90625" style="5"/>
    <col min="2" max="2" width="25.36328125" style="5" bestFit="1" customWidth="1"/>
    <col min="3" max="3" width="7.36328125" style="5" customWidth="1"/>
    <col min="4" max="4" width="22.6328125" style="9" bestFit="1" customWidth="1"/>
    <col min="5" max="5" width="44.08984375" style="5" bestFit="1" customWidth="1"/>
    <col min="6" max="6" width="12" style="5" bestFit="1" customWidth="1"/>
    <col min="7" max="16384" width="10.90625" style="5"/>
  </cols>
  <sheetData>
    <row r="2" spans="2:5" ht="12.75" customHeight="1" thickBot="1" x14ac:dyDescent="0.45">
      <c r="B2" s="32" t="s">
        <v>40</v>
      </c>
      <c r="D2" s="54"/>
      <c r="E2" s="32" t="s">
        <v>41</v>
      </c>
    </row>
    <row r="3" spans="2:5" ht="12.75" customHeight="1" x14ac:dyDescent="0.4">
      <c r="B3" s="33" t="s">
        <v>83</v>
      </c>
      <c r="D3" s="104"/>
      <c r="E3" s="34"/>
    </row>
    <row r="4" spans="2:5" ht="12.75" customHeight="1" x14ac:dyDescent="0.4">
      <c r="B4" s="35" t="s">
        <v>84</v>
      </c>
      <c r="D4" s="104"/>
      <c r="E4" s="36"/>
    </row>
    <row r="5" spans="2:5" ht="12.75" customHeight="1" x14ac:dyDescent="0.4">
      <c r="B5" s="35" t="s">
        <v>85</v>
      </c>
      <c r="D5" s="104"/>
      <c r="E5" s="36"/>
    </row>
    <row r="6" spans="2:5" ht="12.75" customHeight="1" x14ac:dyDescent="0.4">
      <c r="B6" s="35" t="s">
        <v>134</v>
      </c>
      <c r="D6" s="104"/>
      <c r="E6" s="36"/>
    </row>
    <row r="7" spans="2:5" ht="12.75" customHeight="1" thickBot="1" x14ac:dyDescent="0.45">
      <c r="B7" s="35"/>
      <c r="D7" s="104"/>
      <c r="E7" s="37"/>
    </row>
    <row r="8" spans="2:5" ht="12.75" customHeight="1" x14ac:dyDescent="0.4">
      <c r="B8" s="35"/>
      <c r="D8" s="105"/>
      <c r="E8" s="38"/>
    </row>
    <row r="9" spans="2:5" ht="12.75" customHeight="1" x14ac:dyDescent="0.4">
      <c r="B9" s="35"/>
      <c r="D9" s="106"/>
      <c r="E9" s="39"/>
    </row>
    <row r="10" spans="2:5" ht="12.75" customHeight="1" thickBot="1" x14ac:dyDescent="0.45">
      <c r="B10" s="35"/>
      <c r="D10" s="107"/>
      <c r="E10" s="40"/>
    </row>
    <row r="11" spans="2:5" ht="12.75" customHeight="1" thickBot="1" x14ac:dyDescent="0.45">
      <c r="B11" s="35"/>
      <c r="D11" s="41"/>
      <c r="E11" s="42"/>
    </row>
    <row r="12" spans="2:5" ht="12.75" customHeight="1" x14ac:dyDescent="0.4">
      <c r="B12" s="35"/>
      <c r="D12" s="105"/>
      <c r="E12" s="38"/>
    </row>
    <row r="13" spans="2:5" ht="12.75" customHeight="1" x14ac:dyDescent="0.4">
      <c r="B13" s="35"/>
      <c r="D13" s="106"/>
      <c r="E13" s="39"/>
    </row>
    <row r="14" spans="2:5" ht="12.75" customHeight="1" x14ac:dyDescent="0.4">
      <c r="B14" s="35"/>
      <c r="D14" s="106"/>
      <c r="E14" s="39"/>
    </row>
    <row r="15" spans="2:5" ht="12.75" customHeight="1" thickBot="1" x14ac:dyDescent="0.45">
      <c r="B15" s="35"/>
      <c r="D15" s="107"/>
      <c r="E15" s="40"/>
    </row>
    <row r="16" spans="2:5" ht="12.75" customHeight="1" x14ac:dyDescent="0.4">
      <c r="B16" s="35"/>
      <c r="D16" s="105"/>
      <c r="E16" s="38"/>
    </row>
    <row r="17" spans="2:5" ht="12.75" customHeight="1" x14ac:dyDescent="0.4">
      <c r="B17" s="35"/>
      <c r="D17" s="106"/>
      <c r="E17" s="43"/>
    </row>
    <row r="18" spans="2:5" ht="12.75" customHeight="1" thickBot="1" x14ac:dyDescent="0.45">
      <c r="B18" s="35"/>
      <c r="D18" s="107"/>
      <c r="E18" s="44"/>
    </row>
    <row r="19" spans="2:5" ht="12.75" customHeight="1" thickBot="1" x14ac:dyDescent="0.45">
      <c r="B19" s="45"/>
      <c r="D19" s="105"/>
      <c r="E19" s="46"/>
    </row>
    <row r="20" spans="2:5" ht="12.75" customHeight="1" x14ac:dyDescent="0.4">
      <c r="D20" s="106"/>
      <c r="E20" s="43"/>
    </row>
    <row r="21" spans="2:5" ht="12.75" customHeight="1" x14ac:dyDescent="0.4">
      <c r="D21" s="106"/>
      <c r="E21" s="39"/>
    </row>
    <row r="22" spans="2:5" ht="12.75" customHeight="1" x14ac:dyDescent="0.4">
      <c r="D22" s="106"/>
      <c r="E22" s="39"/>
    </row>
    <row r="23" spans="2:5" ht="12.75" customHeight="1" x14ac:dyDescent="0.4">
      <c r="D23" s="106"/>
      <c r="E23" s="39"/>
    </row>
    <row r="24" spans="2:5" ht="12.75" customHeight="1" x14ac:dyDescent="0.4">
      <c r="D24" s="106"/>
      <c r="E24" s="39"/>
    </row>
    <row r="25" spans="2:5" ht="12.75" customHeight="1" x14ac:dyDescent="0.4">
      <c r="D25" s="106"/>
      <c r="E25" s="43"/>
    </row>
    <row r="26" spans="2:5" ht="12.75" customHeight="1" x14ac:dyDescent="0.4">
      <c r="D26" s="106"/>
      <c r="E26" s="39"/>
    </row>
    <row r="27" spans="2:5" ht="12.75" customHeight="1" x14ac:dyDescent="0.4">
      <c r="D27" s="106"/>
      <c r="E27" s="43"/>
    </row>
    <row r="28" spans="2:5" ht="12.75" customHeight="1" thickBot="1" x14ac:dyDescent="0.45">
      <c r="D28" s="107"/>
      <c r="E28" s="44"/>
    </row>
    <row r="29" spans="2:5" ht="12.75" customHeight="1" x14ac:dyDescent="0.4">
      <c r="D29" s="105"/>
      <c r="E29" s="46"/>
    </row>
    <row r="30" spans="2:5" ht="12.75" customHeight="1" x14ac:dyDescent="0.4">
      <c r="D30" s="106"/>
      <c r="E30" s="39"/>
    </row>
    <row r="31" spans="2:5" ht="12.75" customHeight="1" x14ac:dyDescent="0.4">
      <c r="D31" s="106"/>
      <c r="E31" s="43"/>
    </row>
    <row r="32" spans="2:5" ht="12.75" customHeight="1" x14ac:dyDescent="0.4">
      <c r="D32" s="106"/>
      <c r="E32" s="39"/>
    </row>
    <row r="33" spans="4:5" ht="12.75" customHeight="1" x14ac:dyDescent="0.4">
      <c r="D33" s="106"/>
      <c r="E33" s="39"/>
    </row>
    <row r="34" spans="4:5" ht="12.75" customHeight="1" x14ac:dyDescent="0.4">
      <c r="D34" s="106"/>
      <c r="E34" s="39"/>
    </row>
    <row r="35" spans="4:5" ht="12.75" customHeight="1" thickBot="1" x14ac:dyDescent="0.45">
      <c r="D35" s="107"/>
      <c r="E35" s="43"/>
    </row>
    <row r="36" spans="4:5" ht="12.75" customHeight="1" x14ac:dyDescent="0.4">
      <c r="D36" s="105"/>
      <c r="E36" s="47"/>
    </row>
    <row r="37" spans="4:5" ht="12.75" customHeight="1" x14ac:dyDescent="0.4">
      <c r="D37" s="106"/>
      <c r="E37" s="48"/>
    </row>
    <row r="38" spans="4:5" ht="12.75" customHeight="1" x14ac:dyDescent="0.4">
      <c r="D38" s="106"/>
      <c r="E38" s="48"/>
    </row>
    <row r="39" spans="4:5" ht="12.75" customHeight="1" x14ac:dyDescent="0.4">
      <c r="D39" s="106"/>
      <c r="E39" s="48"/>
    </row>
    <row r="40" spans="4:5" ht="12.75" customHeight="1" thickBot="1" x14ac:dyDescent="0.45">
      <c r="D40" s="107"/>
      <c r="E40" s="49"/>
    </row>
    <row r="41" spans="4:5" ht="12.75" customHeight="1" x14ac:dyDescent="0.4">
      <c r="D41" s="105"/>
      <c r="E41" s="38"/>
    </row>
    <row r="42" spans="4:5" ht="12.75" customHeight="1" x14ac:dyDescent="0.4">
      <c r="D42" s="106"/>
      <c r="E42" s="39"/>
    </row>
    <row r="43" spans="4:5" ht="12.75" customHeight="1" x14ac:dyDescent="0.4">
      <c r="D43" s="106"/>
      <c r="E43" s="43"/>
    </row>
    <row r="44" spans="4:5" ht="12.75" customHeight="1" x14ac:dyDescent="0.4">
      <c r="D44" s="106"/>
      <c r="E44" s="39"/>
    </row>
    <row r="45" spans="4:5" ht="12.75" customHeight="1" thickBot="1" x14ac:dyDescent="0.45">
      <c r="D45" s="107"/>
      <c r="E45" s="44"/>
    </row>
    <row r="46" spans="4:5" ht="12.75" customHeight="1" thickBot="1" x14ac:dyDescent="0.45">
      <c r="D46" s="41"/>
      <c r="E46" s="50"/>
    </row>
    <row r="47" spans="4:5" ht="12.75" customHeight="1" thickBot="1" x14ac:dyDescent="0.45">
      <c r="D47" s="41"/>
      <c r="E47" s="50"/>
    </row>
    <row r="48" spans="4:5" ht="12.75" customHeight="1" thickBot="1" x14ac:dyDescent="0.45">
      <c r="D48" s="41"/>
      <c r="E48" s="43"/>
    </row>
    <row r="49" spans="4:5" ht="12.75" customHeight="1" x14ac:dyDescent="0.4">
      <c r="D49" s="108"/>
      <c r="E49" s="51"/>
    </row>
    <row r="50" spans="4:5" ht="12.75" customHeight="1" x14ac:dyDescent="0.4">
      <c r="D50" s="109"/>
      <c r="E50" s="52"/>
    </row>
    <row r="51" spans="4:5" ht="12.75" customHeight="1" x14ac:dyDescent="0.4">
      <c r="D51" s="109"/>
      <c r="E51" s="52"/>
    </row>
    <row r="52" spans="4:5" ht="12.75" customHeight="1" x14ac:dyDescent="0.4">
      <c r="D52" s="109"/>
      <c r="E52" s="52"/>
    </row>
    <row r="53" spans="4:5" ht="12.75" customHeight="1" x14ac:dyDescent="0.4">
      <c r="D53" s="109"/>
      <c r="E53" s="52"/>
    </row>
    <row r="54" spans="4:5" ht="12.75" customHeight="1" thickBot="1" x14ac:dyDescent="0.45">
      <c r="D54" s="109"/>
      <c r="E54" s="53"/>
    </row>
    <row r="55" spans="4:5" ht="12.75" customHeight="1" thickBot="1" x14ac:dyDescent="0.45">
      <c r="D55" s="41"/>
      <c r="E55" s="31"/>
    </row>
    <row r="56" spans="4:5" ht="12.75" customHeight="1" x14ac:dyDescent="0.4">
      <c r="D56" s="105"/>
      <c r="E56" s="38"/>
    </row>
    <row r="57" spans="4:5" ht="12.75" customHeight="1" x14ac:dyDescent="0.4">
      <c r="D57" s="106"/>
      <c r="E57" s="39"/>
    </row>
    <row r="58" spans="4:5" ht="12.75" customHeight="1" x14ac:dyDescent="0.4">
      <c r="D58" s="106"/>
      <c r="E58" s="43"/>
    </row>
    <row r="59" spans="4:5" ht="12.75" customHeight="1" x14ac:dyDescent="0.4">
      <c r="D59" s="106"/>
      <c r="E59" s="39"/>
    </row>
    <row r="60" spans="4:5" ht="12.75" customHeight="1" thickBot="1" x14ac:dyDescent="0.45">
      <c r="D60" s="107"/>
      <c r="E60" s="43"/>
    </row>
    <row r="61" spans="4:5" ht="12.75" customHeight="1" x14ac:dyDescent="0.4">
      <c r="D61" s="110"/>
      <c r="E61" s="33"/>
    </row>
    <row r="62" spans="4:5" ht="12.75" customHeight="1" thickBot="1" x14ac:dyDescent="0.45">
      <c r="D62" s="111"/>
      <c r="E62" s="45"/>
    </row>
    <row r="63" spans="4:5" ht="12.75" customHeight="1" x14ac:dyDescent="0.4">
      <c r="D63" s="105"/>
      <c r="E63" s="38"/>
    </row>
    <row r="64" spans="4:5" ht="12.75" customHeight="1" x14ac:dyDescent="0.4">
      <c r="D64" s="106"/>
      <c r="E64" s="43"/>
    </row>
    <row r="65" spans="4:5" ht="12.75" customHeight="1" thickBot="1" x14ac:dyDescent="0.45">
      <c r="D65" s="107"/>
      <c r="E65" s="44"/>
    </row>
  </sheetData>
  <sortState xmlns:xlrd2="http://schemas.microsoft.com/office/spreadsheetml/2017/richdata2" ref="E57:E60">
    <sortCondition ref="E56"/>
  </sortState>
  <mergeCells count="12">
    <mergeCell ref="D63:D65"/>
    <mergeCell ref="D49:D54"/>
    <mergeCell ref="D56:D60"/>
    <mergeCell ref="D61:D62"/>
    <mergeCell ref="D29:D35"/>
    <mergeCell ref="D36:D40"/>
    <mergeCell ref="D41:D45"/>
    <mergeCell ref="D3:D7"/>
    <mergeCell ref="D8:D10"/>
    <mergeCell ref="D12:D15"/>
    <mergeCell ref="D16:D18"/>
    <mergeCell ref="D19:D2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CDAB5-E4F0-4B15-9BAD-211333E28BB8}">
  <sheetPr>
    <tabColor theme="6" tint="-0.249977111117893"/>
    <outlinePr summaryBelow="0" summaryRight="0"/>
  </sheetPr>
  <dimension ref="A1:T25"/>
  <sheetViews>
    <sheetView topLeftCell="C1" workbookViewId="0">
      <pane ySplit="2" topLeftCell="A3" activePane="bottomLeft" state="frozen"/>
      <selection activeCell="C29" sqref="C29"/>
      <selection pane="bottomLeft" sqref="A1:T1"/>
    </sheetView>
  </sheetViews>
  <sheetFormatPr baseColWidth="10" defaultColWidth="11.08984375" defaultRowHeight="15.75" customHeight="1" x14ac:dyDescent="0.4"/>
  <cols>
    <col min="1" max="1" width="4.08984375" style="5" hidden="1" customWidth="1"/>
    <col min="2" max="2" width="18.6328125" style="5" hidden="1" customWidth="1"/>
    <col min="3" max="3" width="5.453125" style="5" customWidth="1"/>
    <col min="4" max="4" width="14.453125" style="5" customWidth="1"/>
    <col min="5" max="5" width="15.81640625" style="5" customWidth="1"/>
    <col min="6" max="6" width="14.90625" style="5" customWidth="1"/>
    <col min="7" max="7" width="10.26953125" style="5" customWidth="1"/>
    <col min="8" max="8" width="13.26953125" style="5" customWidth="1"/>
    <col min="9" max="9" width="20.6328125" style="5" customWidth="1"/>
    <col min="10" max="10" width="11.1796875" style="5" customWidth="1"/>
    <col min="11" max="11" width="14.08984375" style="5" customWidth="1"/>
    <col min="12" max="12" width="9.90625" style="5" customWidth="1"/>
    <col min="13" max="15" width="8.453125" style="5" customWidth="1"/>
    <col min="16" max="16" width="17.90625" style="5" customWidth="1"/>
    <col min="17" max="19" width="9.08984375" style="5" customWidth="1"/>
    <col min="20" max="20" width="235.7265625" style="5" bestFit="1" customWidth="1"/>
    <col min="21" max="16384" width="11.08984375" style="5"/>
  </cols>
  <sheetData>
    <row r="1" spans="1:20" ht="27.6" x14ac:dyDescent="0.65">
      <c r="A1" s="112" t="s">
        <v>65</v>
      </c>
      <c r="B1" s="112"/>
      <c r="C1" s="112"/>
      <c r="D1" s="112"/>
      <c r="E1" s="112"/>
      <c r="F1" s="112"/>
      <c r="G1" s="112"/>
      <c r="H1" s="112"/>
      <c r="I1" s="112"/>
      <c r="J1" s="112"/>
      <c r="K1" s="112"/>
      <c r="L1" s="112"/>
      <c r="M1" s="112"/>
      <c r="N1" s="112"/>
      <c r="O1" s="112"/>
      <c r="P1" s="112"/>
      <c r="Q1" s="112"/>
      <c r="R1" s="112"/>
      <c r="S1" s="112"/>
      <c r="T1" s="112"/>
    </row>
    <row r="2" spans="1:20" ht="25.95" customHeight="1" x14ac:dyDescent="0.4">
      <c r="A2" s="8" t="s">
        <v>0</v>
      </c>
      <c r="B2" s="8" t="s">
        <v>1</v>
      </c>
      <c r="C2" s="3" t="s">
        <v>8</v>
      </c>
      <c r="D2" s="8" t="s">
        <v>2</v>
      </c>
      <c r="E2" s="3" t="s">
        <v>7</v>
      </c>
      <c r="F2" s="3" t="s">
        <v>4</v>
      </c>
      <c r="G2" s="3" t="s">
        <v>5</v>
      </c>
      <c r="H2" s="3" t="s">
        <v>64</v>
      </c>
      <c r="I2" s="3" t="s">
        <v>63</v>
      </c>
      <c r="J2" s="3" t="s">
        <v>62</v>
      </c>
      <c r="K2" s="3" t="s">
        <v>61</v>
      </c>
      <c r="L2" s="2" t="s">
        <v>38</v>
      </c>
      <c r="M2" s="2" t="s">
        <v>60</v>
      </c>
      <c r="N2" s="2" t="s">
        <v>93</v>
      </c>
      <c r="O2" s="2" t="s">
        <v>25</v>
      </c>
      <c r="P2" s="8" t="s">
        <v>26</v>
      </c>
      <c r="Q2" s="4" t="s">
        <v>47</v>
      </c>
      <c r="R2" s="2" t="s">
        <v>15</v>
      </c>
      <c r="S2" s="2" t="s">
        <v>16</v>
      </c>
      <c r="T2" s="16" t="s">
        <v>30</v>
      </c>
    </row>
    <row r="3" spans="1:20" s="21" customFormat="1" ht="14.55" customHeight="1" x14ac:dyDescent="0.2">
      <c r="A3" s="17"/>
      <c r="B3" s="17"/>
      <c r="C3" s="71">
        <v>2022</v>
      </c>
      <c r="D3" s="72" t="s">
        <v>20</v>
      </c>
      <c r="E3" s="71" t="s">
        <v>59</v>
      </c>
      <c r="F3" s="71" t="s">
        <v>58</v>
      </c>
      <c r="G3" s="71" t="s">
        <v>23</v>
      </c>
      <c r="H3" s="71" t="s">
        <v>55</v>
      </c>
      <c r="I3" s="71" t="s">
        <v>57</v>
      </c>
      <c r="J3" s="72" t="s">
        <v>32</v>
      </c>
      <c r="K3" s="17">
        <v>1</v>
      </c>
      <c r="L3" s="17">
        <v>4.5</v>
      </c>
      <c r="M3" s="17">
        <v>35</v>
      </c>
      <c r="N3" s="17">
        <v>80</v>
      </c>
      <c r="O3" s="74">
        <v>1144</v>
      </c>
      <c r="P3" s="71" t="s">
        <v>56</v>
      </c>
      <c r="Q3" s="94">
        <v>3216500</v>
      </c>
      <c r="R3" s="71" t="s">
        <v>24</v>
      </c>
      <c r="S3" s="71" t="s">
        <v>4</v>
      </c>
      <c r="T3" s="71" t="s">
        <v>132</v>
      </c>
    </row>
    <row r="4" spans="1:20" ht="16.2" x14ac:dyDescent="0.4">
      <c r="A4" s="1"/>
      <c r="B4" s="1"/>
      <c r="C4" s="71">
        <v>2021</v>
      </c>
      <c r="D4" s="72" t="s">
        <v>87</v>
      </c>
      <c r="E4" s="80" t="s">
        <v>88</v>
      </c>
      <c r="F4" s="80" t="s">
        <v>89</v>
      </c>
      <c r="G4" s="80" t="s">
        <v>23</v>
      </c>
      <c r="H4" s="80" t="s">
        <v>90</v>
      </c>
      <c r="I4" s="80" t="s">
        <v>91</v>
      </c>
      <c r="J4" s="80" t="s">
        <v>95</v>
      </c>
      <c r="K4" s="79" t="s">
        <v>18</v>
      </c>
      <c r="L4" s="79">
        <v>30</v>
      </c>
      <c r="M4" s="79">
        <v>0.10100000000000001</v>
      </c>
      <c r="N4" s="79">
        <v>50</v>
      </c>
      <c r="O4" s="79">
        <v>22</v>
      </c>
      <c r="P4" s="80" t="s">
        <v>92</v>
      </c>
      <c r="Q4" s="95">
        <v>692710</v>
      </c>
      <c r="R4" s="71" t="s">
        <v>24</v>
      </c>
      <c r="S4" s="71" t="s">
        <v>4</v>
      </c>
      <c r="T4" s="1" t="s">
        <v>94</v>
      </c>
    </row>
    <row r="5" spans="1:20" ht="16.2" x14ac:dyDescent="0.4">
      <c r="A5" s="1"/>
      <c r="B5" s="1"/>
      <c r="C5" s="1"/>
      <c r="D5" s="1"/>
      <c r="E5" s="1"/>
      <c r="F5" s="1"/>
      <c r="G5" s="1"/>
      <c r="H5" s="1"/>
      <c r="I5" s="1"/>
      <c r="J5" s="1"/>
      <c r="K5" s="1"/>
      <c r="L5" s="1"/>
      <c r="M5" s="1"/>
      <c r="N5" s="1"/>
      <c r="O5" s="1"/>
      <c r="P5" s="1"/>
      <c r="Q5" s="6"/>
      <c r="T5" s="1"/>
    </row>
    <row r="6" spans="1:20" ht="16.2" x14ac:dyDescent="0.4">
      <c r="A6" s="1"/>
      <c r="B6" s="1"/>
      <c r="C6" s="1"/>
      <c r="D6" s="1"/>
      <c r="E6" s="1"/>
      <c r="F6" s="1"/>
      <c r="G6" s="1"/>
      <c r="H6" s="1"/>
      <c r="I6" s="1"/>
      <c r="J6" s="1"/>
      <c r="K6" s="1"/>
      <c r="L6" s="1"/>
      <c r="M6" s="1"/>
      <c r="N6" s="1"/>
      <c r="O6" s="1"/>
      <c r="P6" s="1"/>
      <c r="Q6" s="6"/>
      <c r="T6" s="1"/>
    </row>
    <row r="7" spans="1:20" ht="16.2" x14ac:dyDescent="0.4">
      <c r="A7" s="1"/>
      <c r="B7" s="1"/>
      <c r="C7" s="1"/>
      <c r="D7" s="1"/>
      <c r="E7" s="1"/>
      <c r="F7" s="1"/>
      <c r="G7" s="1"/>
      <c r="H7" s="1"/>
      <c r="I7" s="1"/>
      <c r="J7" s="1"/>
      <c r="K7" s="1"/>
      <c r="L7" s="1"/>
      <c r="M7" s="1"/>
      <c r="N7" s="1"/>
      <c r="O7" s="1"/>
      <c r="P7" s="1"/>
      <c r="Q7" s="6"/>
      <c r="T7" s="1"/>
    </row>
    <row r="8" spans="1:20" ht="16.2" x14ac:dyDescent="0.4">
      <c r="A8" s="1"/>
      <c r="B8" s="1"/>
      <c r="C8" s="1"/>
      <c r="D8" s="1"/>
      <c r="E8" s="1"/>
      <c r="F8" s="1"/>
      <c r="G8" s="1"/>
      <c r="H8" s="1"/>
      <c r="I8" s="1"/>
      <c r="J8" s="1"/>
      <c r="K8" s="1"/>
      <c r="L8" s="1"/>
      <c r="M8" s="1"/>
      <c r="N8" s="1"/>
      <c r="O8" s="1"/>
      <c r="P8" s="1"/>
      <c r="Q8" s="6"/>
      <c r="T8" s="1"/>
    </row>
    <row r="9" spans="1:20" ht="16.2" x14ac:dyDescent="0.4">
      <c r="A9" s="1"/>
      <c r="B9" s="1"/>
      <c r="C9" s="1"/>
      <c r="D9" s="1"/>
      <c r="E9" s="1"/>
      <c r="F9" s="1"/>
      <c r="G9" s="1"/>
      <c r="H9" s="1"/>
      <c r="I9" s="1"/>
      <c r="J9" s="1"/>
      <c r="K9" s="1"/>
      <c r="L9" s="1"/>
      <c r="M9" s="1"/>
      <c r="N9" s="1"/>
      <c r="O9" s="1"/>
      <c r="P9" s="1"/>
      <c r="Q9" s="6"/>
      <c r="T9" s="1"/>
    </row>
    <row r="10" spans="1:20" ht="16.2" x14ac:dyDescent="0.4">
      <c r="Q10" s="10"/>
    </row>
    <row r="11" spans="1:20" ht="16.2" x14ac:dyDescent="0.4">
      <c r="A11" s="1"/>
      <c r="B11" s="1"/>
      <c r="C11" s="1"/>
      <c r="D11" s="1"/>
      <c r="E11" s="1"/>
      <c r="F11" s="1"/>
      <c r="G11" s="1"/>
      <c r="H11" s="1"/>
      <c r="I11" s="1"/>
      <c r="J11" s="1"/>
      <c r="K11" s="1"/>
      <c r="L11" s="1"/>
      <c r="M11" s="1"/>
      <c r="N11" s="1"/>
      <c r="O11" s="1"/>
      <c r="P11" s="1"/>
      <c r="Q11" s="6"/>
      <c r="T11" s="1"/>
    </row>
    <row r="12" spans="1:20" ht="16.2" x14ac:dyDescent="0.4">
      <c r="A12" s="1"/>
      <c r="B12" s="1"/>
      <c r="C12" s="1"/>
      <c r="D12" s="1"/>
      <c r="E12" s="1"/>
      <c r="F12" s="1"/>
      <c r="G12" s="1"/>
      <c r="H12" s="1"/>
      <c r="I12" s="1"/>
      <c r="J12" s="1"/>
      <c r="K12" s="1"/>
      <c r="L12" s="1"/>
      <c r="M12" s="1"/>
      <c r="N12" s="1"/>
      <c r="O12" s="1"/>
      <c r="P12" s="1"/>
      <c r="Q12" s="6"/>
      <c r="T12" s="1"/>
    </row>
    <row r="13" spans="1:20" ht="16.2" x14ac:dyDescent="0.4">
      <c r="A13" s="1"/>
      <c r="B13" s="1"/>
      <c r="C13" s="1"/>
      <c r="D13" s="1"/>
      <c r="E13" s="1"/>
      <c r="F13" s="1"/>
      <c r="G13" s="1"/>
      <c r="H13" s="1"/>
      <c r="I13" s="1"/>
      <c r="J13" s="1"/>
      <c r="K13" s="1"/>
      <c r="L13" s="1"/>
      <c r="M13" s="1"/>
      <c r="N13" s="1"/>
      <c r="O13" s="1"/>
      <c r="P13" s="1"/>
      <c r="Q13" s="6"/>
      <c r="T13" s="1"/>
    </row>
    <row r="14" spans="1:20" ht="16.2" x14ac:dyDescent="0.4">
      <c r="A14" s="1"/>
      <c r="B14" s="1"/>
      <c r="C14" s="1"/>
      <c r="D14" s="1"/>
      <c r="E14" s="1"/>
      <c r="F14" s="1"/>
      <c r="G14" s="1"/>
      <c r="H14" s="1"/>
      <c r="I14" s="1"/>
      <c r="J14" s="1"/>
      <c r="K14" s="1"/>
      <c r="L14" s="1"/>
      <c r="M14" s="1"/>
      <c r="N14" s="1"/>
      <c r="O14" s="1"/>
      <c r="P14" s="1"/>
      <c r="Q14" s="6"/>
      <c r="T14" s="1"/>
    </row>
    <row r="15" spans="1:20" ht="16.2" x14ac:dyDescent="0.4">
      <c r="A15" s="1"/>
      <c r="B15" s="1"/>
      <c r="C15" s="1"/>
      <c r="D15" s="1"/>
      <c r="E15" s="1"/>
      <c r="F15" s="1"/>
      <c r="G15" s="1"/>
      <c r="H15" s="1"/>
      <c r="I15" s="1"/>
      <c r="J15" s="1"/>
      <c r="K15" s="1"/>
      <c r="L15" s="1"/>
      <c r="M15" s="1"/>
      <c r="N15" s="1"/>
      <c r="O15" s="1"/>
      <c r="P15" s="1"/>
      <c r="Q15" s="6"/>
      <c r="T15" s="1"/>
    </row>
    <row r="16" spans="1:20" ht="16.2" x14ac:dyDescent="0.4">
      <c r="A16" s="1"/>
      <c r="B16" s="1"/>
      <c r="C16" s="1"/>
      <c r="D16" s="1"/>
      <c r="E16" s="1"/>
      <c r="F16" s="1"/>
      <c r="G16" s="1"/>
      <c r="H16" s="1"/>
      <c r="I16" s="1"/>
      <c r="J16" s="1"/>
      <c r="K16" s="1"/>
      <c r="L16" s="1"/>
      <c r="M16" s="1"/>
      <c r="N16" s="1"/>
      <c r="O16" s="1"/>
      <c r="P16" s="1"/>
      <c r="Q16" s="6"/>
      <c r="T16" s="1"/>
    </row>
    <row r="17" spans="1:20" ht="16.2" x14ac:dyDescent="0.4">
      <c r="A17" s="1"/>
      <c r="B17" s="1"/>
      <c r="C17" s="1"/>
      <c r="D17" s="1"/>
      <c r="E17" s="1"/>
      <c r="F17" s="1"/>
      <c r="G17" s="1"/>
      <c r="H17" s="1"/>
      <c r="I17" s="1"/>
      <c r="J17" s="1"/>
      <c r="K17" s="1"/>
      <c r="L17" s="1"/>
      <c r="M17" s="1"/>
      <c r="N17" s="1"/>
      <c r="O17" s="1"/>
      <c r="P17" s="1"/>
      <c r="Q17" s="6"/>
      <c r="T17" s="1"/>
    </row>
    <row r="18" spans="1:20" ht="16.2" x14ac:dyDescent="0.4">
      <c r="A18" s="1"/>
      <c r="B18" s="1"/>
      <c r="C18" s="1"/>
      <c r="D18" s="1"/>
      <c r="E18" s="1"/>
      <c r="F18" s="1"/>
      <c r="G18" s="1"/>
      <c r="H18" s="1"/>
      <c r="I18" s="1"/>
      <c r="J18" s="1"/>
      <c r="K18" s="1"/>
      <c r="L18" s="1"/>
      <c r="M18" s="1"/>
      <c r="N18" s="1"/>
      <c r="O18" s="1"/>
      <c r="P18" s="1"/>
      <c r="Q18" s="6"/>
      <c r="T18" s="1"/>
    </row>
    <row r="19" spans="1:20" ht="16.2" x14ac:dyDescent="0.4">
      <c r="A19" s="1"/>
      <c r="B19" s="1"/>
      <c r="C19" s="1"/>
      <c r="D19" s="1"/>
      <c r="E19" s="1"/>
      <c r="F19" s="1"/>
      <c r="G19" s="1"/>
      <c r="H19" s="1"/>
      <c r="I19" s="1"/>
      <c r="J19" s="1"/>
      <c r="K19" s="1"/>
      <c r="L19" s="1"/>
      <c r="M19" s="1"/>
      <c r="N19" s="1"/>
      <c r="O19" s="1"/>
      <c r="P19" s="1"/>
      <c r="Q19" s="6"/>
      <c r="T19" s="1"/>
    </row>
    <row r="20" spans="1:20" ht="16.2" x14ac:dyDescent="0.4">
      <c r="A20" s="1"/>
      <c r="B20" s="1"/>
      <c r="C20" s="1"/>
      <c r="D20" s="1"/>
      <c r="E20" s="1"/>
      <c r="F20" s="1"/>
      <c r="G20" s="1"/>
      <c r="H20" s="1"/>
      <c r="I20" s="1"/>
      <c r="J20" s="1"/>
      <c r="K20" s="1"/>
      <c r="L20" s="1"/>
      <c r="M20" s="1"/>
      <c r="N20" s="1"/>
      <c r="O20" s="1"/>
      <c r="P20" s="1"/>
      <c r="Q20" s="6"/>
      <c r="T20" s="1"/>
    </row>
    <row r="21" spans="1:20" ht="16.2" x14ac:dyDescent="0.4">
      <c r="A21" s="1"/>
      <c r="B21" s="1"/>
      <c r="C21" s="1"/>
      <c r="D21" s="1"/>
      <c r="E21" s="1"/>
      <c r="F21" s="1"/>
      <c r="G21" s="1"/>
      <c r="H21" s="1"/>
      <c r="I21" s="1"/>
      <c r="J21" s="1"/>
      <c r="K21" s="1"/>
      <c r="L21" s="13"/>
      <c r="M21" s="1"/>
      <c r="N21" s="1"/>
      <c r="O21" s="1"/>
      <c r="P21" s="1"/>
      <c r="Q21" s="6"/>
      <c r="T21" s="1"/>
    </row>
    <row r="22" spans="1:20" ht="16.2" x14ac:dyDescent="0.4">
      <c r="A22" s="1"/>
      <c r="B22" s="1"/>
      <c r="C22" s="1"/>
      <c r="D22" s="1"/>
      <c r="E22" s="1"/>
      <c r="F22" s="1"/>
      <c r="G22" s="1"/>
      <c r="H22" s="1"/>
      <c r="I22" s="1"/>
      <c r="J22" s="1"/>
      <c r="K22" s="1"/>
      <c r="L22" s="1"/>
      <c r="M22" s="1"/>
      <c r="N22" s="1"/>
      <c r="O22" s="1"/>
      <c r="P22" s="1"/>
      <c r="Q22" s="6"/>
      <c r="T22" s="1"/>
    </row>
    <row r="23" spans="1:20" s="7" customFormat="1" ht="13.95" customHeight="1" x14ac:dyDescent="0.2">
      <c r="A23" s="12"/>
      <c r="B23" s="12"/>
      <c r="C23" s="12"/>
      <c r="D23" s="12"/>
      <c r="E23" s="12"/>
      <c r="F23" s="12"/>
      <c r="G23" s="12"/>
      <c r="H23" s="12"/>
      <c r="I23" s="12"/>
      <c r="J23" s="12"/>
      <c r="K23" s="12"/>
      <c r="L23" s="12"/>
      <c r="M23" s="12"/>
      <c r="N23" s="12"/>
      <c r="O23" s="12"/>
      <c r="P23" s="12"/>
      <c r="Q23" s="11"/>
      <c r="T23" s="12"/>
    </row>
    <row r="24" spans="1:20" s="7" customFormat="1" ht="13.95" customHeight="1" x14ac:dyDescent="0.2">
      <c r="A24" s="12"/>
      <c r="B24" s="12"/>
      <c r="C24" s="12"/>
      <c r="D24" s="12"/>
      <c r="E24" s="12"/>
      <c r="F24" s="12"/>
      <c r="G24" s="12"/>
      <c r="H24" s="12"/>
      <c r="I24" s="12"/>
      <c r="J24" s="12"/>
      <c r="K24" s="12"/>
      <c r="L24" s="12"/>
      <c r="M24" s="12"/>
      <c r="N24" s="12"/>
      <c r="O24" s="12"/>
      <c r="P24" s="12"/>
      <c r="Q24" s="11"/>
      <c r="T24" s="12"/>
    </row>
    <row r="25" spans="1:20" ht="16.2" x14ac:dyDescent="0.4">
      <c r="A25" s="1"/>
      <c r="B25" s="1"/>
      <c r="C25" s="1"/>
      <c r="D25" s="1"/>
      <c r="E25" s="1"/>
      <c r="F25" s="1"/>
      <c r="G25" s="1"/>
      <c r="H25" s="1"/>
      <c r="I25" s="1"/>
      <c r="J25" s="1"/>
      <c r="K25" s="1"/>
      <c r="L25" s="1"/>
      <c r="M25" s="1"/>
      <c r="N25" s="1"/>
      <c r="O25" s="1"/>
      <c r="P25" s="1"/>
      <c r="Q25" s="6"/>
      <c r="R25" s="1"/>
      <c r="S25" s="1"/>
      <c r="T25" s="1"/>
    </row>
  </sheetData>
  <sheetProtection sheet="1" objects="1" scenarios="1"/>
  <mergeCells count="1">
    <mergeCell ref="A1:T1"/>
  </mergeCells>
  <conditionalFormatting sqref="A1 U1:XFD1 A2:I3 K2:XFD3 A4:XFD1048576">
    <cfRule type="containsBlanks" dxfId="9" priority="2">
      <formula>LEN(TRIM(A1))=0</formula>
    </cfRule>
  </conditionalFormatting>
  <conditionalFormatting sqref="C3:I3 K3:T3 C4:T24">
    <cfRule type="containsBlanks" dxfId="8" priority="3">
      <formula>LEN(TRIM(C3))=0</formula>
    </cfRule>
  </conditionalFormatting>
  <conditionalFormatting sqref="J2">
    <cfRule type="containsBlanks" dxfId="7" priority="1">
      <formula>LEN(TRIM(J2))=0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57D2C-CCFA-47E7-9C33-3B89A0576631}">
  <sheetPr>
    <tabColor theme="6" tint="-0.249977111117893"/>
    <outlinePr summaryBelow="0" summaryRight="0"/>
  </sheetPr>
  <dimension ref="A1:V26"/>
  <sheetViews>
    <sheetView topLeftCell="C1" zoomScaleNormal="100" workbookViewId="0">
      <pane ySplit="2" topLeftCell="A3" activePane="bottomLeft" state="frozen"/>
      <selection activeCell="C29" sqref="C29"/>
      <selection pane="bottomLeft" sqref="A1:V1"/>
    </sheetView>
  </sheetViews>
  <sheetFormatPr baseColWidth="10" defaultColWidth="11.26953125" defaultRowHeight="15.75" customHeight="1" x14ac:dyDescent="0.4"/>
  <cols>
    <col min="1" max="1" width="3.36328125" style="5" hidden="1" customWidth="1"/>
    <col min="2" max="2" width="17.6328125" style="5" hidden="1" customWidth="1"/>
    <col min="3" max="3" width="9" style="5" customWidth="1"/>
    <col min="4" max="4" width="14.26953125" style="5" customWidth="1"/>
    <col min="5" max="5" width="21.26953125" style="5" customWidth="1"/>
    <col min="6" max="6" width="22.453125" style="5" customWidth="1"/>
    <col min="7" max="7" width="9.1796875" style="5" customWidth="1"/>
    <col min="8" max="8" width="7.08984375" style="5" customWidth="1"/>
    <col min="9" max="9" width="9.36328125" style="5" customWidth="1"/>
    <col min="10" max="10" width="15.7265625" style="5" customWidth="1"/>
    <col min="11" max="12" width="8.453125" style="5" customWidth="1"/>
    <col min="13" max="13" width="9.6328125" style="5" customWidth="1"/>
    <col min="14" max="14" width="8.7265625" style="5" customWidth="1"/>
    <col min="15" max="15" width="4.08984375" style="5" customWidth="1"/>
    <col min="16" max="16" width="5.08984375" style="5" customWidth="1"/>
    <col min="17" max="17" width="5.26953125" style="5" customWidth="1"/>
    <col min="18" max="18" width="10.1796875" style="5" customWidth="1"/>
    <col min="19" max="19" width="9.6328125" style="5" customWidth="1"/>
    <col min="20" max="21" width="10.7265625" style="5" customWidth="1"/>
    <col min="22" max="22" width="167.90625" style="5" customWidth="1"/>
    <col min="23" max="16384" width="11.26953125" style="5"/>
  </cols>
  <sheetData>
    <row r="1" spans="1:22" ht="27.6" x14ac:dyDescent="0.4">
      <c r="A1" s="113" t="s">
        <v>96</v>
      </c>
      <c r="B1" s="113"/>
      <c r="C1" s="113"/>
      <c r="D1" s="113"/>
      <c r="E1" s="113"/>
      <c r="F1" s="113"/>
      <c r="G1" s="113"/>
      <c r="H1" s="113"/>
      <c r="I1" s="113"/>
      <c r="J1" s="113"/>
      <c r="K1" s="113"/>
      <c r="L1" s="113"/>
      <c r="M1" s="113"/>
      <c r="N1" s="113"/>
      <c r="O1" s="113"/>
      <c r="P1" s="113"/>
      <c r="Q1" s="113"/>
      <c r="R1" s="113"/>
      <c r="S1" s="113"/>
      <c r="T1" s="113"/>
      <c r="U1" s="113"/>
      <c r="V1" s="113"/>
    </row>
    <row r="2" spans="1:22" s="92" customFormat="1" ht="28.8" x14ac:dyDescent="0.4">
      <c r="A2" s="87" t="s">
        <v>0</v>
      </c>
      <c r="B2" s="87" t="s">
        <v>1</v>
      </c>
      <c r="C2" s="88" t="s">
        <v>8</v>
      </c>
      <c r="D2" s="87" t="s">
        <v>2</v>
      </c>
      <c r="E2" s="88" t="s">
        <v>3</v>
      </c>
      <c r="F2" s="89" t="s">
        <v>4</v>
      </c>
      <c r="G2" s="90" t="s">
        <v>5</v>
      </c>
      <c r="H2" s="90" t="s">
        <v>6</v>
      </c>
      <c r="I2" s="88" t="s">
        <v>7</v>
      </c>
      <c r="J2" s="88" t="s">
        <v>101</v>
      </c>
      <c r="K2" s="87" t="s">
        <v>70</v>
      </c>
      <c r="L2" s="87" t="s">
        <v>102</v>
      </c>
      <c r="M2" s="87" t="s">
        <v>9</v>
      </c>
      <c r="N2" s="87" t="s">
        <v>10</v>
      </c>
      <c r="O2" s="87" t="s">
        <v>11</v>
      </c>
      <c r="P2" s="87" t="s">
        <v>12</v>
      </c>
      <c r="Q2" s="87" t="s">
        <v>13</v>
      </c>
      <c r="R2" s="87" t="s">
        <v>14</v>
      </c>
      <c r="S2" s="91" t="s">
        <v>47</v>
      </c>
      <c r="T2" s="87" t="s">
        <v>15</v>
      </c>
      <c r="U2" s="87" t="s">
        <v>16</v>
      </c>
      <c r="V2" s="87" t="s">
        <v>17</v>
      </c>
    </row>
    <row r="3" spans="1:22" s="21" customFormat="1" ht="12.45" customHeight="1" x14ac:dyDescent="0.2">
      <c r="C3" s="72">
        <v>2022</v>
      </c>
      <c r="D3" s="72" t="s">
        <v>20</v>
      </c>
      <c r="E3" s="72" t="s">
        <v>69</v>
      </c>
      <c r="F3" s="72" t="s">
        <v>68</v>
      </c>
      <c r="G3" s="71" t="s">
        <v>23</v>
      </c>
      <c r="H3" s="17" t="s">
        <v>18</v>
      </c>
      <c r="I3" s="71" t="s">
        <v>67</v>
      </c>
      <c r="J3" s="71" t="s">
        <v>100</v>
      </c>
      <c r="K3" s="17">
        <v>38.4</v>
      </c>
      <c r="L3" s="17" t="s">
        <v>18</v>
      </c>
      <c r="M3" s="17">
        <v>11</v>
      </c>
      <c r="N3" s="17">
        <v>900</v>
      </c>
      <c r="O3" s="76">
        <v>5</v>
      </c>
      <c r="P3" s="76">
        <v>4.2</v>
      </c>
      <c r="Q3" s="76" t="s">
        <v>18</v>
      </c>
      <c r="R3" s="17" t="s">
        <v>66</v>
      </c>
      <c r="S3" s="74">
        <v>2260000</v>
      </c>
      <c r="T3" s="71" t="s">
        <v>24</v>
      </c>
      <c r="U3" s="71" t="s">
        <v>4</v>
      </c>
      <c r="V3" s="71" t="s">
        <v>99</v>
      </c>
    </row>
    <row r="4" spans="1:22" s="7" customFormat="1" ht="12.45" customHeight="1" x14ac:dyDescent="0.4">
      <c r="A4" s="12"/>
      <c r="C4" s="72">
        <v>2021</v>
      </c>
      <c r="D4" s="12" t="s">
        <v>87</v>
      </c>
      <c r="E4" s="7" t="s">
        <v>104</v>
      </c>
      <c r="F4" s="5" t="s">
        <v>97</v>
      </c>
      <c r="G4" s="71" t="s">
        <v>98</v>
      </c>
      <c r="H4" s="17" t="s">
        <v>18</v>
      </c>
      <c r="I4" s="17" t="s">
        <v>18</v>
      </c>
      <c r="J4" s="12" t="s">
        <v>103</v>
      </c>
      <c r="K4" s="9">
        <f>38*24</f>
        <v>912</v>
      </c>
      <c r="L4" s="9">
        <v>1510</v>
      </c>
      <c r="M4" s="17" t="s">
        <v>18</v>
      </c>
      <c r="N4" s="17" t="s">
        <v>18</v>
      </c>
      <c r="O4" s="9" t="s">
        <v>18</v>
      </c>
      <c r="P4" s="9">
        <v>9.5</v>
      </c>
      <c r="Q4" s="9">
        <v>6</v>
      </c>
      <c r="R4" s="17" t="s">
        <v>18</v>
      </c>
      <c r="S4" s="74">
        <v>5000000</v>
      </c>
      <c r="T4" s="71" t="s">
        <v>31</v>
      </c>
      <c r="U4" s="71" t="s">
        <v>4</v>
      </c>
      <c r="V4" s="12" t="s">
        <v>105</v>
      </c>
    </row>
    <row r="5" spans="1:22" s="7" customFormat="1" ht="12.45" customHeight="1" x14ac:dyDescent="0.2">
      <c r="A5" s="12"/>
      <c r="B5" s="12"/>
      <c r="C5" s="12"/>
      <c r="D5" s="12"/>
      <c r="E5" s="12"/>
      <c r="F5" s="12"/>
      <c r="G5" s="12"/>
      <c r="H5" s="12"/>
      <c r="I5" s="12"/>
      <c r="J5" s="12"/>
      <c r="K5" s="12"/>
      <c r="L5" s="12"/>
      <c r="M5" s="17"/>
      <c r="N5" s="12"/>
      <c r="O5" s="12"/>
      <c r="P5" s="12"/>
      <c r="Q5" s="12"/>
      <c r="R5" s="12"/>
      <c r="S5" s="11"/>
      <c r="T5" s="12"/>
      <c r="U5" s="12"/>
      <c r="V5" s="12"/>
    </row>
    <row r="6" spans="1:22" s="7" customFormat="1" ht="12.45" customHeight="1" x14ac:dyDescent="0.2">
      <c r="G6" s="12"/>
      <c r="H6" s="12"/>
      <c r="K6" s="12"/>
      <c r="L6" s="12"/>
      <c r="M6" s="17"/>
      <c r="N6" s="12"/>
      <c r="O6" s="18"/>
      <c r="P6" s="18"/>
      <c r="Q6" s="18"/>
      <c r="R6" s="12"/>
      <c r="S6" s="11"/>
      <c r="T6" s="12"/>
      <c r="U6" s="12"/>
      <c r="V6" s="12"/>
    </row>
    <row r="7" spans="1:22" s="7" customFormat="1" ht="12.45" customHeight="1" x14ac:dyDescent="0.2">
      <c r="G7" s="12"/>
      <c r="H7" s="12"/>
      <c r="K7" s="12"/>
      <c r="L7" s="12"/>
      <c r="M7" s="17"/>
      <c r="N7" s="12"/>
      <c r="O7" s="18"/>
      <c r="P7" s="18"/>
      <c r="Q7" s="18"/>
      <c r="R7" s="12"/>
      <c r="S7" s="11"/>
      <c r="T7" s="12"/>
      <c r="U7" s="12"/>
      <c r="V7" s="12"/>
    </row>
    <row r="8" spans="1:22" s="7" customFormat="1" ht="12.45" customHeight="1" x14ac:dyDescent="0.2">
      <c r="G8" s="12"/>
      <c r="H8" s="12"/>
      <c r="K8" s="12"/>
      <c r="L8" s="12"/>
      <c r="M8" s="17"/>
      <c r="N8" s="12"/>
      <c r="O8" s="18"/>
      <c r="P8" s="19"/>
      <c r="Q8" s="18"/>
      <c r="R8" s="12"/>
      <c r="S8" s="11"/>
      <c r="T8" s="12"/>
      <c r="U8" s="12"/>
      <c r="V8" s="12"/>
    </row>
    <row r="9" spans="1:22" s="7" customFormat="1" ht="12.45" customHeight="1" x14ac:dyDescent="0.2">
      <c r="G9" s="12"/>
      <c r="I9" s="12"/>
      <c r="J9" s="12"/>
      <c r="K9" s="12"/>
      <c r="L9" s="12"/>
      <c r="M9" s="17"/>
      <c r="N9" s="12"/>
      <c r="O9" s="18"/>
      <c r="P9" s="18"/>
      <c r="Q9" s="18"/>
      <c r="R9" s="12"/>
      <c r="S9" s="11"/>
      <c r="T9" s="12"/>
      <c r="U9" s="12"/>
      <c r="V9" s="12"/>
    </row>
    <row r="10" spans="1:22" s="7" customFormat="1" ht="12.45" customHeight="1" x14ac:dyDescent="0.2">
      <c r="A10" s="12"/>
      <c r="C10" s="12"/>
      <c r="F10" s="12"/>
      <c r="G10" s="12"/>
      <c r="H10" s="12"/>
      <c r="I10" s="12"/>
      <c r="J10" s="12"/>
      <c r="K10" s="12"/>
      <c r="L10" s="12"/>
      <c r="M10" s="17"/>
      <c r="N10" s="12"/>
      <c r="O10" s="19"/>
      <c r="P10" s="19"/>
      <c r="Q10" s="19"/>
      <c r="R10" s="12"/>
      <c r="S10" s="11"/>
      <c r="T10" s="12"/>
      <c r="U10" s="12"/>
      <c r="V10" s="12"/>
    </row>
    <row r="11" spans="1:22" s="7" customFormat="1" ht="12.45" customHeight="1" x14ac:dyDescent="0.2">
      <c r="A11" s="12"/>
      <c r="C11" s="12"/>
      <c r="F11" s="12"/>
      <c r="G11" s="12"/>
      <c r="H11" s="12"/>
      <c r="I11" s="12"/>
      <c r="J11" s="12"/>
      <c r="K11" s="12"/>
      <c r="L11" s="12"/>
      <c r="M11" s="17"/>
      <c r="N11" s="12"/>
      <c r="O11" s="19"/>
      <c r="P11" s="19"/>
      <c r="Q11" s="19"/>
      <c r="R11" s="12"/>
      <c r="S11" s="11"/>
      <c r="T11" s="12"/>
      <c r="U11" s="12"/>
      <c r="V11" s="12"/>
    </row>
    <row r="12" spans="1:22" s="7" customFormat="1" ht="12.45" customHeight="1" x14ac:dyDescent="0.2">
      <c r="M12" s="21"/>
      <c r="O12" s="18"/>
      <c r="P12" s="18"/>
      <c r="Q12" s="18"/>
      <c r="S12" s="20"/>
    </row>
    <row r="13" spans="1:22" s="7" customFormat="1" ht="12.45" customHeight="1" x14ac:dyDescent="0.2">
      <c r="M13" s="21"/>
      <c r="O13" s="18"/>
      <c r="P13" s="18"/>
      <c r="Q13" s="18"/>
      <c r="S13" s="20"/>
    </row>
    <row r="14" spans="1:22" s="7" customFormat="1" ht="12.45" customHeight="1" x14ac:dyDescent="0.2">
      <c r="A14" s="12"/>
      <c r="B14" s="12"/>
      <c r="C14" s="12"/>
      <c r="F14" s="12"/>
      <c r="G14" s="12"/>
      <c r="H14" s="12"/>
      <c r="I14" s="12"/>
      <c r="J14" s="12"/>
      <c r="K14" s="12"/>
      <c r="L14" s="12"/>
      <c r="M14" s="73"/>
      <c r="N14" s="12"/>
      <c r="O14" s="19"/>
      <c r="P14" s="19"/>
      <c r="Q14" s="19"/>
      <c r="R14" s="12"/>
      <c r="S14" s="11"/>
      <c r="T14" s="12"/>
      <c r="U14" s="12"/>
      <c r="V14" s="12"/>
    </row>
    <row r="15" spans="1:22" s="7" customFormat="1" ht="12.45" customHeight="1" x14ac:dyDescent="0.2">
      <c r="G15" s="12"/>
      <c r="K15" s="12"/>
      <c r="L15" s="12"/>
      <c r="M15" s="17"/>
      <c r="N15" s="12"/>
      <c r="O15" s="18"/>
      <c r="P15" s="18"/>
      <c r="Q15" s="18"/>
      <c r="R15" s="12"/>
      <c r="S15" s="11"/>
      <c r="T15" s="12"/>
      <c r="U15" s="12"/>
      <c r="V15" s="12"/>
    </row>
    <row r="16" spans="1:22" s="7" customFormat="1" ht="12.45" customHeight="1" x14ac:dyDescent="0.2">
      <c r="G16" s="12"/>
      <c r="H16" s="12"/>
      <c r="K16" s="12"/>
      <c r="L16" s="12"/>
      <c r="M16" s="17"/>
      <c r="N16" s="12"/>
      <c r="O16" s="18"/>
      <c r="P16" s="18"/>
      <c r="Q16" s="18"/>
      <c r="R16" s="12"/>
      <c r="S16" s="11"/>
      <c r="T16" s="12"/>
      <c r="U16" s="12"/>
      <c r="V16" s="12"/>
    </row>
    <row r="17" spans="1:22" s="7" customFormat="1" ht="12.45" customHeight="1" x14ac:dyDescent="0.2">
      <c r="G17" s="12"/>
      <c r="K17" s="12"/>
      <c r="L17" s="12"/>
      <c r="M17" s="17"/>
      <c r="N17" s="12"/>
      <c r="O17" s="18"/>
      <c r="P17" s="18"/>
      <c r="Q17" s="18"/>
      <c r="R17" s="12"/>
      <c r="S17" s="11"/>
      <c r="T17" s="12"/>
      <c r="U17" s="12"/>
      <c r="V17" s="12"/>
    </row>
    <row r="18" spans="1:22" s="7" customFormat="1" ht="12.45" customHeight="1" x14ac:dyDescent="0.2">
      <c r="G18" s="12"/>
      <c r="K18" s="12"/>
      <c r="L18" s="12"/>
      <c r="M18" s="17"/>
      <c r="N18" s="12"/>
      <c r="O18" s="18"/>
      <c r="P18" s="18"/>
      <c r="Q18" s="18"/>
      <c r="R18" s="12"/>
      <c r="S18" s="11"/>
      <c r="T18" s="12"/>
      <c r="U18" s="12"/>
      <c r="V18" s="12"/>
    </row>
    <row r="19" spans="1:22" s="7" customFormat="1" ht="12.45" customHeight="1" x14ac:dyDescent="0.2">
      <c r="K19" s="12"/>
      <c r="L19" s="12"/>
      <c r="M19" s="17"/>
      <c r="N19" s="12"/>
      <c r="O19" s="18"/>
      <c r="P19" s="18"/>
      <c r="Q19" s="18"/>
      <c r="R19" s="12"/>
      <c r="S19" s="11"/>
      <c r="T19" s="12"/>
      <c r="U19" s="12"/>
      <c r="V19" s="12"/>
    </row>
    <row r="20" spans="1:22" s="7" customFormat="1" ht="12.45" customHeight="1" x14ac:dyDescent="0.2">
      <c r="G20" s="12"/>
      <c r="H20" s="12"/>
      <c r="K20" s="12"/>
      <c r="L20" s="12"/>
      <c r="M20" s="17"/>
      <c r="N20" s="12"/>
      <c r="O20" s="18"/>
      <c r="P20" s="18"/>
      <c r="Q20" s="18"/>
      <c r="R20" s="12"/>
      <c r="S20" s="11"/>
      <c r="T20" s="12"/>
      <c r="U20" s="12"/>
      <c r="V20" s="12"/>
    </row>
    <row r="21" spans="1:22" s="7" customFormat="1" ht="12.45" customHeight="1" x14ac:dyDescent="0.2">
      <c r="G21" s="12"/>
      <c r="H21" s="12"/>
      <c r="K21" s="12"/>
      <c r="L21" s="12"/>
      <c r="M21" s="17"/>
      <c r="N21" s="12"/>
      <c r="O21" s="18"/>
      <c r="P21" s="18"/>
      <c r="Q21" s="18"/>
      <c r="R21" s="12"/>
      <c r="S21" s="11"/>
      <c r="T21" s="12"/>
      <c r="U21" s="12"/>
      <c r="V21" s="12"/>
    </row>
    <row r="22" spans="1:22" s="7" customFormat="1" ht="12.45" customHeight="1" x14ac:dyDescent="0.2">
      <c r="G22" s="12"/>
      <c r="H22" s="12"/>
      <c r="K22" s="12"/>
      <c r="L22" s="12"/>
      <c r="M22" s="17"/>
      <c r="N22" s="12"/>
      <c r="O22" s="18"/>
      <c r="P22" s="18"/>
      <c r="Q22" s="18"/>
      <c r="R22" s="12"/>
      <c r="S22" s="11"/>
      <c r="T22" s="12"/>
      <c r="U22" s="12"/>
      <c r="V22" s="12"/>
    </row>
    <row r="23" spans="1:22" s="7" customFormat="1" ht="12.45" customHeight="1" x14ac:dyDescent="0.2">
      <c r="G23" s="12"/>
      <c r="H23" s="12"/>
      <c r="K23" s="12"/>
      <c r="L23" s="12"/>
      <c r="M23" s="17"/>
      <c r="N23" s="12"/>
      <c r="O23" s="18"/>
      <c r="P23" s="18"/>
      <c r="Q23" s="18"/>
      <c r="R23" s="12"/>
      <c r="S23" s="11"/>
      <c r="T23" s="12"/>
      <c r="U23" s="12"/>
      <c r="V23" s="12"/>
    </row>
    <row r="24" spans="1:22" s="7" customFormat="1" ht="12.45" customHeight="1" x14ac:dyDescent="0.2">
      <c r="G24" s="12"/>
      <c r="I24" s="12"/>
      <c r="J24" s="12"/>
      <c r="K24" s="12"/>
      <c r="L24" s="12"/>
      <c r="M24" s="17"/>
      <c r="N24" s="12"/>
      <c r="O24" s="18"/>
      <c r="P24" s="18"/>
      <c r="Q24" s="18"/>
      <c r="R24" s="12"/>
      <c r="S24" s="11"/>
      <c r="T24" s="12"/>
      <c r="U24" s="12"/>
      <c r="V24" s="12"/>
    </row>
    <row r="25" spans="1:22" s="7" customFormat="1" ht="12.45" customHeight="1" x14ac:dyDescent="0.2">
      <c r="A25" s="12"/>
      <c r="B25" s="12"/>
      <c r="C25" s="12"/>
      <c r="D25" s="12"/>
      <c r="F25" s="12"/>
      <c r="G25" s="12"/>
      <c r="H25" s="12"/>
      <c r="I25" s="12"/>
      <c r="J25" s="12"/>
      <c r="K25" s="12"/>
      <c r="L25" s="12"/>
      <c r="M25" s="17"/>
      <c r="N25" s="12"/>
      <c r="O25" s="19"/>
      <c r="P25" s="19"/>
      <c r="Q25" s="19"/>
      <c r="R25" s="12"/>
      <c r="S25" s="11"/>
      <c r="T25" s="12"/>
      <c r="U25" s="12"/>
      <c r="V25" s="12"/>
    </row>
    <row r="26" spans="1:22" s="7" customFormat="1" ht="12.45" customHeight="1" x14ac:dyDescent="0.2">
      <c r="A26" s="12"/>
      <c r="B26" s="12"/>
      <c r="C26" s="12"/>
      <c r="E26" s="12"/>
      <c r="F26" s="12"/>
      <c r="G26" s="12"/>
      <c r="H26" s="12"/>
      <c r="I26" s="12"/>
      <c r="J26" s="12"/>
      <c r="K26" s="12"/>
      <c r="L26" s="12"/>
      <c r="M26" s="17"/>
      <c r="N26" s="12"/>
      <c r="O26" s="19"/>
      <c r="P26" s="19"/>
      <c r="Q26" s="19"/>
      <c r="R26" s="12"/>
      <c r="S26" s="11"/>
      <c r="T26" s="12"/>
      <c r="U26" s="12"/>
      <c r="V26" s="12"/>
    </row>
  </sheetData>
  <sheetProtection sheet="1" objects="1" scenarios="1"/>
  <mergeCells count="1">
    <mergeCell ref="A1:V1"/>
  </mergeCells>
  <conditionalFormatting sqref="A1 W1:XFD1 A2:XFD3 A5:XFD1048576">
    <cfRule type="containsBlanks" dxfId="6" priority="6">
      <formula>LEN(TRIM(A1))=0</formula>
    </cfRule>
  </conditionalFormatting>
  <conditionalFormatting sqref="A4:E4">
    <cfRule type="containsBlanks" dxfId="5" priority="5">
      <formula>LEN(TRIM(A4))=0</formula>
    </cfRule>
  </conditionalFormatting>
  <conditionalFormatting sqref="A3:V3 A5:V26 A4:B4 G4:J4 M4:N4 Q4:V4">
    <cfRule type="containsBlanks" dxfId="4" priority="7">
      <formula>LEN(TRIM(A3))=0</formula>
    </cfRule>
  </conditionalFormatting>
  <conditionalFormatting sqref="D4">
    <cfRule type="containsBlanks" dxfId="3" priority="4">
      <formula>LEN(TRIM(D4))=0</formula>
    </cfRule>
  </conditionalFormatting>
  <conditionalFormatting sqref="F4:XFD4">
    <cfRule type="containsBlanks" dxfId="2" priority="1">
      <formula>LEN(TRIM(F4))=0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252D9-42C5-4DCE-9CF6-CF512F961E7C}">
  <sheetPr>
    <tabColor theme="4" tint="-0.249977111117893"/>
    <outlinePr summaryBelow="0" summaryRight="0"/>
  </sheetPr>
  <dimension ref="A1:U18"/>
  <sheetViews>
    <sheetView topLeftCell="C1" zoomScaleNormal="100" workbookViewId="0">
      <pane ySplit="2" topLeftCell="A3" activePane="bottomLeft" state="frozen"/>
      <selection activeCell="C29" sqref="C29"/>
      <selection pane="bottomLeft" sqref="A1:U1"/>
    </sheetView>
  </sheetViews>
  <sheetFormatPr baseColWidth="10" defaultColWidth="11.26953125" defaultRowHeight="15.75" customHeight="1" x14ac:dyDescent="0.4"/>
  <cols>
    <col min="1" max="1" width="6.08984375" style="5" hidden="1" customWidth="1"/>
    <col min="2" max="2" width="20.90625" style="5" hidden="1" customWidth="1"/>
    <col min="3" max="3" width="6.453125" style="5" customWidth="1"/>
    <col min="4" max="4" width="15.7265625" style="5" customWidth="1"/>
    <col min="5" max="5" width="20.08984375" style="5" customWidth="1"/>
    <col min="6" max="6" width="14.08984375" style="5" customWidth="1"/>
    <col min="7" max="7" width="13.453125" style="5" customWidth="1"/>
    <col min="8" max="8" width="10.26953125" style="5" customWidth="1"/>
    <col min="9" max="9" width="9.26953125" style="5" customWidth="1"/>
    <col min="10" max="10" width="13.453125" style="5" customWidth="1"/>
    <col min="11" max="11" width="11.453125" style="5" customWidth="1"/>
    <col min="12" max="12" width="5.453125" style="5" customWidth="1"/>
    <col min="13" max="13" width="5.6328125" style="5" customWidth="1"/>
    <col min="14" max="14" width="6.453125" style="5" customWidth="1"/>
    <col min="15" max="15" width="25.6328125" style="5" customWidth="1"/>
    <col min="16" max="16" width="11.26953125" style="5"/>
    <col min="17" max="17" width="8.6328125" style="5" customWidth="1"/>
    <col min="18" max="18" width="7.6328125" style="5" customWidth="1"/>
    <col min="19" max="20" width="8.36328125" style="5" customWidth="1"/>
    <col min="21" max="21" width="32.08984375" style="5" customWidth="1"/>
    <col min="22" max="22" width="14.453125" style="5" customWidth="1"/>
    <col min="23" max="16384" width="11.26953125" style="5"/>
  </cols>
  <sheetData>
    <row r="1" spans="1:21" ht="30" customHeight="1" x14ac:dyDescent="0.4">
      <c r="A1" s="114" t="s">
        <v>82</v>
      </c>
      <c r="B1" s="114"/>
      <c r="C1" s="114"/>
      <c r="D1" s="114"/>
      <c r="E1" s="114"/>
      <c r="F1" s="114"/>
      <c r="G1" s="114"/>
      <c r="H1" s="114"/>
      <c r="I1" s="114"/>
      <c r="J1" s="114"/>
      <c r="K1" s="114"/>
      <c r="L1" s="114"/>
      <c r="M1" s="114"/>
      <c r="N1" s="114"/>
      <c r="O1" s="114"/>
      <c r="P1" s="114"/>
      <c r="Q1" s="114"/>
      <c r="R1" s="114"/>
      <c r="S1" s="114"/>
      <c r="T1" s="114"/>
      <c r="U1" s="114"/>
    </row>
    <row r="2" spans="1:21" s="86" customFormat="1" ht="30.75" customHeight="1" x14ac:dyDescent="0.35">
      <c r="A2" s="84" t="s">
        <v>0</v>
      </c>
      <c r="B2" s="84" t="s">
        <v>1</v>
      </c>
      <c r="C2" s="84" t="s">
        <v>8</v>
      </c>
      <c r="D2" s="84" t="s">
        <v>2</v>
      </c>
      <c r="E2" s="84" t="s">
        <v>3</v>
      </c>
      <c r="F2" s="84" t="s">
        <v>7</v>
      </c>
      <c r="G2" s="84" t="s">
        <v>42</v>
      </c>
      <c r="H2" s="93" t="s">
        <v>81</v>
      </c>
      <c r="I2" s="84" t="s">
        <v>25</v>
      </c>
      <c r="J2" s="84" t="s">
        <v>26</v>
      </c>
      <c r="K2" s="84" t="s">
        <v>80</v>
      </c>
      <c r="L2" s="84" t="s">
        <v>11</v>
      </c>
      <c r="M2" s="84" t="s">
        <v>33</v>
      </c>
      <c r="N2" s="84" t="s">
        <v>13</v>
      </c>
      <c r="O2" s="84" t="s">
        <v>4</v>
      </c>
      <c r="P2" s="84" t="s">
        <v>37</v>
      </c>
      <c r="Q2" s="84" t="s">
        <v>6</v>
      </c>
      <c r="R2" s="84" t="s">
        <v>47</v>
      </c>
      <c r="S2" s="84" t="s">
        <v>15</v>
      </c>
      <c r="T2" s="84" t="s">
        <v>16</v>
      </c>
      <c r="U2" s="84" t="s">
        <v>43</v>
      </c>
    </row>
    <row r="3" spans="1:21" s="7" customFormat="1" ht="12.75" customHeight="1" x14ac:dyDescent="0.2">
      <c r="A3" s="75">
        <v>10</v>
      </c>
      <c r="B3" s="15" t="s">
        <v>22</v>
      </c>
      <c r="C3" s="75">
        <v>2021</v>
      </c>
      <c r="D3" s="7" t="s">
        <v>19</v>
      </c>
      <c r="E3" s="15" t="s">
        <v>133</v>
      </c>
      <c r="F3" s="7" t="s">
        <v>79</v>
      </c>
      <c r="G3" s="81">
        <v>3000</v>
      </c>
      <c r="H3" s="81" t="s">
        <v>18</v>
      </c>
      <c r="I3" s="82">
        <v>0.7</v>
      </c>
      <c r="J3" s="15" t="s">
        <v>28</v>
      </c>
      <c r="K3" s="15" t="s">
        <v>106</v>
      </c>
      <c r="L3" s="82">
        <v>4.3</v>
      </c>
      <c r="M3" s="82">
        <v>1.1000000000000001</v>
      </c>
      <c r="N3" s="82">
        <v>0.95</v>
      </c>
      <c r="O3" s="7" t="s">
        <v>78</v>
      </c>
      <c r="P3" s="15" t="s">
        <v>23</v>
      </c>
      <c r="Q3" s="15" t="s">
        <v>18</v>
      </c>
      <c r="R3" s="14">
        <v>2750</v>
      </c>
      <c r="S3" s="15" t="s">
        <v>31</v>
      </c>
      <c r="T3" s="15" t="s">
        <v>4</v>
      </c>
      <c r="U3" s="7" t="s">
        <v>18</v>
      </c>
    </row>
    <row r="4" spans="1:21" s="7" customFormat="1" ht="12.75" customHeight="1" x14ac:dyDescent="0.2">
      <c r="A4" s="75"/>
      <c r="B4" s="15"/>
      <c r="C4" s="75">
        <v>2021</v>
      </c>
      <c r="D4" s="7" t="s">
        <v>19</v>
      </c>
      <c r="E4" s="15" t="s">
        <v>136</v>
      </c>
      <c r="F4" s="7" t="s">
        <v>137</v>
      </c>
      <c r="G4" s="81">
        <v>12000</v>
      </c>
      <c r="H4" s="81" t="s">
        <v>18</v>
      </c>
      <c r="I4" s="82">
        <v>12.7</v>
      </c>
      <c r="J4" s="15" t="s">
        <v>29</v>
      </c>
      <c r="K4" s="15" t="s">
        <v>106</v>
      </c>
      <c r="L4" s="82">
        <v>10.199999999999999</v>
      </c>
      <c r="M4" s="82">
        <v>1.95</v>
      </c>
      <c r="N4" s="82">
        <v>1.6</v>
      </c>
      <c r="O4" s="7" t="s">
        <v>138</v>
      </c>
      <c r="P4" s="15" t="s">
        <v>23</v>
      </c>
      <c r="Q4" s="15" t="s">
        <v>18</v>
      </c>
      <c r="R4" s="14">
        <v>16400</v>
      </c>
      <c r="S4" s="15" t="s">
        <v>31</v>
      </c>
      <c r="T4" s="15" t="s">
        <v>4</v>
      </c>
      <c r="U4" s="7" t="s">
        <v>18</v>
      </c>
    </row>
    <row r="5" spans="1:21" s="7" customFormat="1" ht="12.75" customHeight="1" x14ac:dyDescent="0.2">
      <c r="A5" s="75"/>
      <c r="B5" s="15"/>
      <c r="C5" s="75">
        <v>2021</v>
      </c>
      <c r="D5" s="7" t="s">
        <v>19</v>
      </c>
      <c r="E5" s="15" t="s">
        <v>139</v>
      </c>
      <c r="F5" s="7" t="s">
        <v>140</v>
      </c>
      <c r="G5" s="81">
        <v>12000</v>
      </c>
      <c r="H5" s="81" t="s">
        <v>18</v>
      </c>
      <c r="I5" s="82">
        <v>1.85</v>
      </c>
      <c r="J5" s="15" t="s">
        <v>29</v>
      </c>
      <c r="K5" s="15" t="s">
        <v>106</v>
      </c>
      <c r="L5" s="82">
        <v>5</v>
      </c>
      <c r="M5" s="82">
        <v>1.23</v>
      </c>
      <c r="N5" s="82">
        <v>1.6</v>
      </c>
      <c r="O5" s="7" t="s">
        <v>138</v>
      </c>
      <c r="P5" s="15" t="s">
        <v>23</v>
      </c>
      <c r="Q5" s="15" t="s">
        <v>18</v>
      </c>
      <c r="R5" s="14">
        <v>9150</v>
      </c>
      <c r="S5" s="15" t="s">
        <v>31</v>
      </c>
      <c r="T5" s="15" t="s">
        <v>4</v>
      </c>
      <c r="U5" s="7" t="s">
        <v>18</v>
      </c>
    </row>
    <row r="6" spans="1:21" s="7" customFormat="1" ht="12.75" customHeight="1" x14ac:dyDescent="0.2">
      <c r="A6" s="75"/>
      <c r="B6" s="15"/>
      <c r="C6" s="75">
        <v>2021</v>
      </c>
      <c r="D6" s="7" t="s">
        <v>19</v>
      </c>
      <c r="E6" s="15" t="s">
        <v>143</v>
      </c>
      <c r="F6" s="7" t="s">
        <v>144</v>
      </c>
      <c r="G6" s="81">
        <v>7000</v>
      </c>
      <c r="H6" s="81" t="s">
        <v>18</v>
      </c>
      <c r="I6" s="82">
        <v>8.1999999999999993</v>
      </c>
      <c r="J6" s="15" t="s">
        <v>29</v>
      </c>
      <c r="K6" s="15" t="s">
        <v>106</v>
      </c>
      <c r="L6" s="82">
        <v>5</v>
      </c>
      <c r="M6" s="82">
        <v>1.2</v>
      </c>
      <c r="N6" s="82">
        <v>1.8</v>
      </c>
      <c r="O6" s="7" t="s">
        <v>145</v>
      </c>
      <c r="P6" s="15" t="s">
        <v>23</v>
      </c>
      <c r="Q6" s="15" t="s">
        <v>18</v>
      </c>
      <c r="R6" s="14">
        <v>21000</v>
      </c>
      <c r="S6" s="15" t="s">
        <v>35</v>
      </c>
      <c r="T6" s="15" t="s">
        <v>4</v>
      </c>
      <c r="U6" s="7" t="s">
        <v>18</v>
      </c>
    </row>
    <row r="7" spans="1:21" s="7" customFormat="1" ht="12.75" customHeight="1" x14ac:dyDescent="0.2">
      <c r="A7" s="75"/>
      <c r="B7" s="15"/>
      <c r="C7" s="75">
        <v>2022</v>
      </c>
      <c r="D7" s="7" t="s">
        <v>19</v>
      </c>
      <c r="E7" s="15" t="s">
        <v>123</v>
      </c>
      <c r="F7" s="7" t="s">
        <v>18</v>
      </c>
      <c r="G7" s="81">
        <v>500</v>
      </c>
      <c r="H7" s="81" t="s">
        <v>18</v>
      </c>
      <c r="I7" s="82">
        <v>1.31</v>
      </c>
      <c r="J7" s="15" t="s">
        <v>29</v>
      </c>
      <c r="K7" s="15" t="s">
        <v>124</v>
      </c>
      <c r="L7" s="82">
        <v>1.5</v>
      </c>
      <c r="M7" s="82">
        <v>0.8</v>
      </c>
      <c r="N7" s="82">
        <v>1.2</v>
      </c>
      <c r="O7" s="7" t="s">
        <v>125</v>
      </c>
      <c r="P7" s="15" t="s">
        <v>126</v>
      </c>
      <c r="Q7" s="15" t="s">
        <v>18</v>
      </c>
      <c r="R7" s="14">
        <v>7900</v>
      </c>
      <c r="S7" s="15" t="s">
        <v>127</v>
      </c>
      <c r="T7" s="15" t="s">
        <v>4</v>
      </c>
      <c r="U7" s="7" t="s">
        <v>18</v>
      </c>
    </row>
    <row r="8" spans="1:21" s="7" customFormat="1" ht="12.75" customHeight="1" x14ac:dyDescent="0.2">
      <c r="A8" s="75"/>
      <c r="B8" s="15"/>
      <c r="C8" s="75">
        <v>2021</v>
      </c>
      <c r="D8" s="7" t="s">
        <v>19</v>
      </c>
      <c r="E8" s="15" t="s">
        <v>141</v>
      </c>
      <c r="F8" s="7" t="s">
        <v>142</v>
      </c>
      <c r="G8" s="81">
        <v>12000</v>
      </c>
      <c r="H8" s="81" t="s">
        <v>18</v>
      </c>
      <c r="I8" s="82" t="s">
        <v>18</v>
      </c>
      <c r="J8" s="15" t="s">
        <v>29</v>
      </c>
      <c r="K8" s="15" t="s">
        <v>106</v>
      </c>
      <c r="L8" s="82">
        <v>10.199999999999999</v>
      </c>
      <c r="M8" s="82">
        <v>1.53</v>
      </c>
      <c r="N8" s="82">
        <v>1.5</v>
      </c>
      <c r="O8" s="7" t="s">
        <v>138</v>
      </c>
      <c r="P8" s="15" t="s">
        <v>23</v>
      </c>
      <c r="Q8" s="15" t="s">
        <v>18</v>
      </c>
      <c r="R8" s="14">
        <v>18579</v>
      </c>
      <c r="S8" s="15" t="s">
        <v>31</v>
      </c>
      <c r="T8" s="15" t="s">
        <v>4</v>
      </c>
      <c r="U8" s="7" t="s">
        <v>18</v>
      </c>
    </row>
    <row r="9" spans="1:21" s="7" customFormat="1" ht="12.75" customHeight="1" x14ac:dyDescent="0.2">
      <c r="A9" s="75">
        <v>6</v>
      </c>
      <c r="B9" s="15" t="s">
        <v>21</v>
      </c>
      <c r="C9" s="75">
        <v>2021</v>
      </c>
      <c r="D9" s="7" t="s">
        <v>19</v>
      </c>
      <c r="E9" s="15" t="s">
        <v>77</v>
      </c>
      <c r="F9" s="7" t="s">
        <v>76</v>
      </c>
      <c r="G9" s="82">
        <v>800</v>
      </c>
      <c r="H9" s="82" t="s">
        <v>18</v>
      </c>
      <c r="I9" s="82" t="s">
        <v>18</v>
      </c>
      <c r="J9" s="15" t="s">
        <v>29</v>
      </c>
      <c r="K9" s="15" t="s">
        <v>106</v>
      </c>
      <c r="L9" s="82">
        <v>3.48</v>
      </c>
      <c r="M9" s="82">
        <v>1.1399999999999999</v>
      </c>
      <c r="N9" s="82">
        <v>1.81</v>
      </c>
      <c r="O9" s="7" t="s">
        <v>75</v>
      </c>
      <c r="P9" s="15" t="s">
        <v>23</v>
      </c>
      <c r="Q9" s="15" t="s">
        <v>18</v>
      </c>
      <c r="R9" s="14">
        <v>14600</v>
      </c>
      <c r="S9" s="15" t="s">
        <v>36</v>
      </c>
      <c r="T9" s="15" t="s">
        <v>4</v>
      </c>
      <c r="U9" s="7" t="s">
        <v>74</v>
      </c>
    </row>
    <row r="10" spans="1:21" s="7" customFormat="1" ht="12.75" customHeight="1" x14ac:dyDescent="0.2">
      <c r="A10" s="75">
        <v>13</v>
      </c>
      <c r="B10" s="15" t="s">
        <v>27</v>
      </c>
      <c r="C10" s="75">
        <v>2021</v>
      </c>
      <c r="D10" s="7" t="s">
        <v>19</v>
      </c>
      <c r="E10" s="15" t="s">
        <v>34</v>
      </c>
      <c r="F10" s="7" t="s">
        <v>73</v>
      </c>
      <c r="G10" s="82" t="s">
        <v>18</v>
      </c>
      <c r="H10" s="82">
        <v>1</v>
      </c>
      <c r="I10" s="82">
        <v>5</v>
      </c>
      <c r="J10" s="15" t="s">
        <v>29</v>
      </c>
      <c r="K10" s="15" t="s">
        <v>72</v>
      </c>
      <c r="L10" s="82">
        <v>3.5</v>
      </c>
      <c r="M10" s="82">
        <v>2.2799999999999998</v>
      </c>
      <c r="N10" s="82">
        <v>2.25</v>
      </c>
      <c r="O10" s="7" t="s">
        <v>71</v>
      </c>
      <c r="P10" s="15" t="s">
        <v>23</v>
      </c>
      <c r="Q10" s="15" t="s">
        <v>18</v>
      </c>
      <c r="R10" s="14">
        <v>29800</v>
      </c>
      <c r="S10" s="15" t="s">
        <v>35</v>
      </c>
      <c r="T10" s="15" t="s">
        <v>4</v>
      </c>
      <c r="U10" s="7" t="s">
        <v>130</v>
      </c>
    </row>
    <row r="11" spans="1:21" s="7" customFormat="1" ht="12.75" customHeight="1" x14ac:dyDescent="0.2">
      <c r="A11" s="75">
        <v>13</v>
      </c>
      <c r="B11" s="15" t="s">
        <v>27</v>
      </c>
      <c r="C11" s="75">
        <v>2021</v>
      </c>
      <c r="D11" s="7" t="s">
        <v>19</v>
      </c>
      <c r="E11" s="15" t="s">
        <v>34</v>
      </c>
      <c r="F11" s="7" t="s">
        <v>18</v>
      </c>
      <c r="G11" s="82" t="s">
        <v>18</v>
      </c>
      <c r="H11" s="82">
        <v>5</v>
      </c>
      <c r="I11" s="82" t="s">
        <v>18</v>
      </c>
      <c r="J11" s="15" t="s">
        <v>18</v>
      </c>
      <c r="K11" s="15" t="s">
        <v>149</v>
      </c>
      <c r="L11" s="82">
        <v>4.5</v>
      </c>
      <c r="M11" s="82">
        <v>1.9</v>
      </c>
      <c r="N11" s="82">
        <v>2.1</v>
      </c>
      <c r="O11" s="7" t="s">
        <v>145</v>
      </c>
      <c r="P11" s="15" t="s">
        <v>23</v>
      </c>
      <c r="Q11" s="15" t="s">
        <v>18</v>
      </c>
      <c r="R11" s="14">
        <v>16550</v>
      </c>
      <c r="S11" s="15" t="s">
        <v>35</v>
      </c>
      <c r="T11" s="15" t="s">
        <v>4</v>
      </c>
      <c r="U11" s="7" t="s">
        <v>131</v>
      </c>
    </row>
    <row r="12" spans="1:21" s="7" customFormat="1" ht="12.75" customHeight="1" x14ac:dyDescent="0.2">
      <c r="A12" s="75">
        <v>13</v>
      </c>
      <c r="B12" s="15" t="s">
        <v>27</v>
      </c>
      <c r="C12" s="75">
        <v>2022</v>
      </c>
      <c r="D12" s="7" t="s">
        <v>19</v>
      </c>
      <c r="E12" s="15" t="s">
        <v>34</v>
      </c>
      <c r="F12" s="7" t="s">
        <v>18</v>
      </c>
      <c r="G12" s="82" t="s">
        <v>18</v>
      </c>
      <c r="H12" s="82" t="s">
        <v>128</v>
      </c>
      <c r="I12" s="82" t="s">
        <v>18</v>
      </c>
      <c r="J12" s="15" t="s">
        <v>29</v>
      </c>
      <c r="K12" s="15" t="s">
        <v>72</v>
      </c>
      <c r="L12" s="82">
        <v>2.25</v>
      </c>
      <c r="M12" s="82">
        <v>1.6</v>
      </c>
      <c r="N12" s="82">
        <v>1.6</v>
      </c>
      <c r="O12" s="15" t="s">
        <v>129</v>
      </c>
      <c r="P12" s="15" t="s">
        <v>23</v>
      </c>
      <c r="Q12" s="15" t="s">
        <v>18</v>
      </c>
      <c r="R12" s="14">
        <v>10500</v>
      </c>
      <c r="S12" s="15" t="s">
        <v>35</v>
      </c>
      <c r="T12" s="15" t="s">
        <v>4</v>
      </c>
      <c r="U12" s="7" t="s">
        <v>152</v>
      </c>
    </row>
    <row r="13" spans="1:21" s="7" customFormat="1" ht="12.75" customHeight="1" x14ac:dyDescent="0.2">
      <c r="A13" s="75"/>
      <c r="B13" s="15"/>
      <c r="C13" s="75">
        <v>2021</v>
      </c>
      <c r="D13" s="7" t="s">
        <v>19</v>
      </c>
      <c r="E13" s="15" t="s">
        <v>146</v>
      </c>
      <c r="F13" s="7" t="s">
        <v>147</v>
      </c>
      <c r="G13" s="81">
        <v>7000</v>
      </c>
      <c r="H13" s="81" t="s">
        <v>18</v>
      </c>
      <c r="I13" s="82">
        <v>2.2000000000000002</v>
      </c>
      <c r="J13" s="15" t="s">
        <v>29</v>
      </c>
      <c r="K13" s="15" t="s">
        <v>106</v>
      </c>
      <c r="L13" s="82">
        <v>3</v>
      </c>
      <c r="M13" s="82">
        <v>0.8</v>
      </c>
      <c r="N13" s="82">
        <v>1.2</v>
      </c>
      <c r="O13" s="7" t="s">
        <v>145</v>
      </c>
      <c r="P13" s="15" t="s">
        <v>23</v>
      </c>
      <c r="Q13" s="15" t="s">
        <v>18</v>
      </c>
      <c r="R13" s="14">
        <v>24000</v>
      </c>
      <c r="S13" s="15" t="s">
        <v>35</v>
      </c>
      <c r="T13" s="15" t="s">
        <v>4</v>
      </c>
      <c r="U13" s="7" t="s">
        <v>18</v>
      </c>
    </row>
    <row r="14" spans="1:21" s="7" customFormat="1" ht="12.75" customHeight="1" x14ac:dyDescent="0.2">
      <c r="A14" s="75"/>
      <c r="B14" s="15"/>
      <c r="C14" s="75">
        <v>2021</v>
      </c>
      <c r="D14" s="7" t="s">
        <v>19</v>
      </c>
      <c r="E14" s="15" t="s">
        <v>146</v>
      </c>
      <c r="F14" s="7" t="s">
        <v>150</v>
      </c>
      <c r="G14" s="81">
        <v>5000</v>
      </c>
      <c r="H14" s="81" t="s">
        <v>18</v>
      </c>
      <c r="I14" s="82">
        <v>0.75</v>
      </c>
      <c r="J14" s="15" t="s">
        <v>28</v>
      </c>
      <c r="K14" s="15" t="s">
        <v>106</v>
      </c>
      <c r="L14" s="82">
        <v>2.2000000000000002</v>
      </c>
      <c r="M14" s="82">
        <v>1.3</v>
      </c>
      <c r="N14" s="82">
        <v>1.1000000000000001</v>
      </c>
      <c r="O14" s="7" t="s">
        <v>151</v>
      </c>
      <c r="P14" s="15" t="s">
        <v>23</v>
      </c>
      <c r="Q14" s="15" t="s">
        <v>18</v>
      </c>
      <c r="R14" s="14">
        <v>1965</v>
      </c>
      <c r="S14" s="15" t="s">
        <v>35</v>
      </c>
      <c r="T14" s="15" t="s">
        <v>4</v>
      </c>
      <c r="U14" s="7" t="s">
        <v>18</v>
      </c>
    </row>
    <row r="15" spans="1:21" s="7" customFormat="1" ht="12.75" customHeight="1" x14ac:dyDescent="0.2">
      <c r="A15" s="75"/>
      <c r="B15" s="15"/>
      <c r="C15" s="75">
        <v>2021</v>
      </c>
      <c r="D15" s="7" t="s">
        <v>19</v>
      </c>
      <c r="E15" s="15" t="s">
        <v>148</v>
      </c>
      <c r="F15" s="7" t="s">
        <v>18</v>
      </c>
      <c r="G15" s="81">
        <v>3500</v>
      </c>
      <c r="H15" s="81" t="s">
        <v>18</v>
      </c>
      <c r="I15" s="82">
        <v>7.5</v>
      </c>
      <c r="J15" s="15" t="s">
        <v>29</v>
      </c>
      <c r="K15" s="15" t="s">
        <v>106</v>
      </c>
      <c r="L15" s="82">
        <v>2.1</v>
      </c>
      <c r="M15" s="82">
        <v>1.8</v>
      </c>
      <c r="N15" s="82">
        <v>2.5</v>
      </c>
      <c r="O15" s="7" t="s">
        <v>145</v>
      </c>
      <c r="P15" s="15" t="s">
        <v>23</v>
      </c>
      <c r="Q15" s="15" t="s">
        <v>18</v>
      </c>
      <c r="R15" s="14">
        <v>13000</v>
      </c>
      <c r="S15" s="15" t="s">
        <v>35</v>
      </c>
      <c r="T15" s="15" t="s">
        <v>4</v>
      </c>
      <c r="U15" s="7" t="s">
        <v>18</v>
      </c>
    </row>
    <row r="16" spans="1:21" s="7" customFormat="1" ht="12.75" customHeight="1" x14ac:dyDescent="0.2">
      <c r="A16" s="75"/>
      <c r="B16" s="15"/>
      <c r="C16" s="75"/>
      <c r="E16" s="15"/>
      <c r="G16" s="75"/>
      <c r="H16" s="75"/>
      <c r="I16" s="75"/>
      <c r="J16" s="15"/>
      <c r="K16" s="15"/>
      <c r="L16" s="75"/>
      <c r="M16" s="75"/>
      <c r="N16" s="75"/>
      <c r="P16" s="15"/>
      <c r="Q16" s="15"/>
      <c r="R16" s="14"/>
      <c r="S16" s="15"/>
      <c r="T16" s="15"/>
      <c r="U16" s="15"/>
    </row>
    <row r="17" spans="1:20" s="7" customFormat="1" ht="12.75" customHeight="1" x14ac:dyDescent="0.2">
      <c r="A17" s="75"/>
      <c r="B17" s="15"/>
      <c r="C17" s="75"/>
      <c r="E17" s="15"/>
      <c r="G17" s="75"/>
      <c r="H17" s="75"/>
      <c r="I17" s="75"/>
      <c r="J17" s="15"/>
      <c r="K17" s="15"/>
      <c r="L17" s="75"/>
      <c r="M17" s="75"/>
      <c r="N17" s="75"/>
      <c r="P17" s="15"/>
      <c r="Q17" s="15"/>
      <c r="R17" s="14"/>
      <c r="S17" s="15"/>
      <c r="T17" s="15"/>
    </row>
    <row r="18" spans="1:20" s="7" customFormat="1" ht="12.75" customHeight="1" x14ac:dyDescent="0.2">
      <c r="A18" s="75"/>
      <c r="B18" s="15"/>
      <c r="C18" s="75"/>
      <c r="E18" s="15"/>
      <c r="G18" s="15"/>
      <c r="H18" s="15"/>
      <c r="I18" s="75"/>
      <c r="J18" s="15"/>
      <c r="K18" s="15"/>
      <c r="L18" s="15"/>
      <c r="M18" s="15"/>
      <c r="N18" s="15"/>
      <c r="P18" s="15"/>
      <c r="Q18" s="15"/>
      <c r="R18" s="14"/>
      <c r="S18" s="15"/>
      <c r="T18" s="15"/>
    </row>
  </sheetData>
  <sheetProtection sheet="1" objects="1" scenarios="1"/>
  <mergeCells count="1">
    <mergeCell ref="A1:U1"/>
  </mergeCells>
  <conditionalFormatting sqref="A1 V1:XFD1 A2:XFD1048576">
    <cfRule type="containsBlanks" dxfId="1" priority="1">
      <formula>LEN(TRIM(A1))=0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5CA2C-D7C9-43B4-994B-94B41482D7A0}">
  <sheetPr>
    <tabColor theme="4" tint="-0.249977111117893"/>
    <outlinePr summaryBelow="0" summaryRight="0"/>
  </sheetPr>
  <dimension ref="A1:U10"/>
  <sheetViews>
    <sheetView topLeftCell="C1" workbookViewId="0">
      <pane ySplit="2" topLeftCell="A3" activePane="bottomLeft" state="frozen"/>
      <selection activeCell="C29" sqref="C29"/>
      <selection pane="bottomLeft" sqref="A1:U1"/>
    </sheetView>
  </sheetViews>
  <sheetFormatPr baseColWidth="10" defaultColWidth="11.26953125" defaultRowHeight="15.75" customHeight="1" x14ac:dyDescent="0.4"/>
  <cols>
    <col min="1" max="1" width="6.08984375" style="5" hidden="1" customWidth="1"/>
    <col min="2" max="2" width="20.90625" style="5" hidden="1" customWidth="1"/>
    <col min="3" max="3" width="6.453125" style="5" customWidth="1"/>
    <col min="4" max="4" width="11.7265625" style="5" customWidth="1"/>
    <col min="5" max="5" width="13.81640625" style="5" customWidth="1"/>
    <col min="6" max="6" width="17" style="5" customWidth="1"/>
    <col min="7" max="7" width="10.26953125" style="5" customWidth="1"/>
    <col min="8" max="8" width="13.36328125" style="5" customWidth="1"/>
    <col min="9" max="12" width="10.26953125" style="5" customWidth="1"/>
    <col min="13" max="13" width="5.453125" style="5" customWidth="1"/>
    <col min="14" max="14" width="5.6328125" style="5" customWidth="1"/>
    <col min="15" max="15" width="6.453125" style="5" customWidth="1"/>
    <col min="16" max="16" width="16.26953125" style="5" customWidth="1"/>
    <col min="17" max="17" width="11.26953125" style="5"/>
    <col min="18" max="18" width="8.6328125" style="5" customWidth="1"/>
    <col min="19" max="19" width="7.6328125" style="5" customWidth="1"/>
    <col min="20" max="21" width="8.36328125" style="5" customWidth="1"/>
    <col min="22" max="22" width="14.453125" style="5" customWidth="1"/>
    <col min="23" max="16384" width="11.26953125" style="5"/>
  </cols>
  <sheetData>
    <row r="1" spans="1:21" ht="30" customHeight="1" x14ac:dyDescent="0.4">
      <c r="A1" s="114" t="s">
        <v>109</v>
      </c>
      <c r="B1" s="114"/>
      <c r="C1" s="114"/>
      <c r="D1" s="114"/>
      <c r="E1" s="114"/>
      <c r="F1" s="114"/>
      <c r="G1" s="114"/>
      <c r="H1" s="114"/>
      <c r="I1" s="114"/>
      <c r="J1" s="114"/>
      <c r="K1" s="114"/>
      <c r="L1" s="114"/>
      <c r="M1" s="114"/>
      <c r="N1" s="114"/>
      <c r="O1" s="114"/>
      <c r="P1" s="114"/>
      <c r="Q1" s="114"/>
      <c r="R1" s="114"/>
      <c r="S1" s="114"/>
      <c r="T1" s="114"/>
      <c r="U1" s="114"/>
    </row>
    <row r="2" spans="1:21" s="85" customFormat="1" ht="30.75" customHeight="1" x14ac:dyDescent="0.35">
      <c r="A2" s="84" t="s">
        <v>0</v>
      </c>
      <c r="B2" s="84" t="s">
        <v>1</v>
      </c>
      <c r="C2" s="84" t="s">
        <v>8</v>
      </c>
      <c r="D2" s="84" t="s">
        <v>2</v>
      </c>
      <c r="E2" s="84" t="s">
        <v>3</v>
      </c>
      <c r="F2" s="84" t="s">
        <v>7</v>
      </c>
      <c r="G2" s="93" t="s">
        <v>119</v>
      </c>
      <c r="H2" s="84" t="s">
        <v>113</v>
      </c>
      <c r="I2" s="93" t="s">
        <v>120</v>
      </c>
      <c r="J2" s="84" t="s">
        <v>114</v>
      </c>
      <c r="K2" s="84" t="s">
        <v>112</v>
      </c>
      <c r="L2" s="84" t="s">
        <v>111</v>
      </c>
      <c r="M2" s="84" t="s">
        <v>11</v>
      </c>
      <c r="N2" s="84" t="s">
        <v>33</v>
      </c>
      <c r="O2" s="84" t="s">
        <v>13</v>
      </c>
      <c r="P2" s="84" t="s">
        <v>4</v>
      </c>
      <c r="Q2" s="84" t="s">
        <v>37</v>
      </c>
      <c r="R2" s="84" t="s">
        <v>6</v>
      </c>
      <c r="S2" s="93" t="s">
        <v>47</v>
      </c>
      <c r="T2" s="84" t="s">
        <v>15</v>
      </c>
      <c r="U2" s="84" t="s">
        <v>16</v>
      </c>
    </row>
    <row r="3" spans="1:21" s="7" customFormat="1" ht="12.75" customHeight="1" x14ac:dyDescent="0.2">
      <c r="A3" s="75">
        <v>10</v>
      </c>
      <c r="B3" s="15" t="s">
        <v>22</v>
      </c>
      <c r="C3" s="75">
        <v>2021</v>
      </c>
      <c r="D3" s="7" t="s">
        <v>20</v>
      </c>
      <c r="E3" s="15" t="s">
        <v>107</v>
      </c>
      <c r="F3" s="7" t="s">
        <v>110</v>
      </c>
      <c r="G3" s="81">
        <v>400</v>
      </c>
      <c r="H3" s="82">
        <v>25</v>
      </c>
      <c r="I3" s="81" t="s">
        <v>18</v>
      </c>
      <c r="J3" s="81">
        <v>30</v>
      </c>
      <c r="K3" s="81">
        <v>10</v>
      </c>
      <c r="L3" s="83">
        <v>5.0000000000000001E-3</v>
      </c>
      <c r="M3" s="82" t="s">
        <v>18</v>
      </c>
      <c r="N3" s="82" t="s">
        <v>18</v>
      </c>
      <c r="O3" s="82" t="s">
        <v>18</v>
      </c>
      <c r="P3" s="7" t="s">
        <v>115</v>
      </c>
      <c r="Q3" s="15" t="s">
        <v>116</v>
      </c>
      <c r="R3" s="15" t="s">
        <v>18</v>
      </c>
      <c r="S3" s="14">
        <v>33100</v>
      </c>
      <c r="T3" s="15" t="s">
        <v>31</v>
      </c>
      <c r="U3" s="15" t="s">
        <v>4</v>
      </c>
    </row>
    <row r="4" spans="1:21" s="7" customFormat="1" ht="12.75" customHeight="1" x14ac:dyDescent="0.2">
      <c r="A4" s="75">
        <v>6</v>
      </c>
      <c r="B4" s="15" t="s">
        <v>21</v>
      </c>
      <c r="C4" s="75">
        <v>2021</v>
      </c>
      <c r="D4" s="7" t="s">
        <v>20</v>
      </c>
      <c r="E4" s="15" t="s">
        <v>108</v>
      </c>
      <c r="F4" s="7" t="s">
        <v>117</v>
      </c>
      <c r="G4" s="82" t="s">
        <v>118</v>
      </c>
      <c r="H4" s="82" t="s">
        <v>18</v>
      </c>
      <c r="I4" s="82">
        <v>500</v>
      </c>
      <c r="J4" s="82" t="s">
        <v>121</v>
      </c>
      <c r="K4" s="82" t="s">
        <v>18</v>
      </c>
      <c r="L4" s="82" t="s">
        <v>18</v>
      </c>
      <c r="M4" s="82">
        <v>4.2</v>
      </c>
      <c r="N4" s="82">
        <v>2.11</v>
      </c>
      <c r="O4" s="82">
        <v>2.5</v>
      </c>
      <c r="P4" s="7" t="s">
        <v>122</v>
      </c>
      <c r="Q4" s="15" t="s">
        <v>23</v>
      </c>
      <c r="R4" s="15" t="s">
        <v>18</v>
      </c>
      <c r="S4" s="14">
        <v>128931</v>
      </c>
      <c r="T4" s="15" t="s">
        <v>35</v>
      </c>
      <c r="U4" s="15" t="s">
        <v>4</v>
      </c>
    </row>
    <row r="5" spans="1:21" s="7" customFormat="1" ht="12.75" customHeight="1" x14ac:dyDescent="0.2">
      <c r="A5" s="75"/>
      <c r="B5" s="15"/>
      <c r="C5" s="75"/>
      <c r="E5" s="15"/>
      <c r="G5" s="15"/>
      <c r="H5" s="15"/>
      <c r="I5" s="15"/>
      <c r="J5" s="15"/>
      <c r="K5" s="15"/>
      <c r="L5" s="15"/>
      <c r="M5" s="15"/>
      <c r="N5" s="15"/>
      <c r="O5" s="15"/>
      <c r="Q5" s="15"/>
      <c r="R5" s="15"/>
      <c r="S5" s="14"/>
      <c r="T5" s="15"/>
      <c r="U5" s="15"/>
    </row>
    <row r="6" spans="1:21" s="7" customFormat="1" ht="12.75" customHeight="1" x14ac:dyDescent="0.2">
      <c r="A6" s="75"/>
      <c r="B6" s="15"/>
      <c r="C6" s="75"/>
      <c r="E6" s="15"/>
      <c r="G6" s="15"/>
      <c r="H6" s="15"/>
      <c r="I6" s="15"/>
      <c r="J6" s="15"/>
      <c r="K6" s="15"/>
      <c r="L6" s="15"/>
      <c r="M6" s="75"/>
      <c r="N6" s="75"/>
      <c r="O6" s="75"/>
      <c r="Q6" s="15"/>
      <c r="R6" s="15"/>
      <c r="S6" s="14"/>
      <c r="T6" s="15"/>
      <c r="U6" s="15"/>
    </row>
    <row r="7" spans="1:21" s="7" customFormat="1" ht="12.75" customHeight="1" x14ac:dyDescent="0.2">
      <c r="A7" s="75"/>
      <c r="B7" s="15"/>
      <c r="C7" s="75"/>
      <c r="E7" s="15"/>
      <c r="G7" s="15"/>
      <c r="H7" s="15"/>
      <c r="I7" s="15"/>
      <c r="J7" s="15"/>
      <c r="K7" s="15"/>
      <c r="L7" s="15"/>
      <c r="M7" s="75"/>
      <c r="N7" s="75"/>
      <c r="O7" s="75"/>
      <c r="Q7" s="15"/>
      <c r="R7" s="15"/>
      <c r="S7" s="14"/>
      <c r="T7" s="15"/>
      <c r="U7" s="15"/>
    </row>
    <row r="8" spans="1:21" s="7" customFormat="1" ht="12.75" customHeight="1" x14ac:dyDescent="0.2">
      <c r="A8" s="75"/>
      <c r="B8" s="15"/>
      <c r="C8" s="75"/>
      <c r="E8" s="15"/>
      <c r="G8" s="75"/>
      <c r="H8" s="75"/>
      <c r="I8" s="75"/>
      <c r="J8" s="75"/>
      <c r="K8" s="75"/>
      <c r="L8" s="75"/>
      <c r="M8" s="75"/>
      <c r="N8" s="75"/>
      <c r="O8" s="75"/>
      <c r="Q8" s="15"/>
      <c r="R8" s="15"/>
      <c r="S8" s="14"/>
      <c r="T8" s="15"/>
      <c r="U8" s="15"/>
    </row>
    <row r="9" spans="1:21" s="7" customFormat="1" ht="12.75" customHeight="1" x14ac:dyDescent="0.2">
      <c r="A9" s="75"/>
      <c r="B9" s="15"/>
      <c r="C9" s="75"/>
      <c r="E9" s="15"/>
      <c r="G9" s="75"/>
      <c r="H9" s="75"/>
      <c r="I9" s="75"/>
      <c r="J9" s="75"/>
      <c r="K9" s="75"/>
      <c r="L9" s="75"/>
      <c r="M9" s="75"/>
      <c r="N9" s="75"/>
      <c r="O9" s="75"/>
      <c r="Q9" s="15"/>
      <c r="R9" s="15"/>
      <c r="S9" s="14"/>
      <c r="T9" s="15"/>
      <c r="U9" s="15"/>
    </row>
    <row r="10" spans="1:21" s="7" customFormat="1" ht="12.75" customHeight="1" x14ac:dyDescent="0.2">
      <c r="A10" s="75"/>
      <c r="B10" s="15"/>
      <c r="C10" s="75"/>
      <c r="E10" s="15"/>
      <c r="G10" s="15"/>
      <c r="H10" s="15"/>
      <c r="I10" s="15"/>
      <c r="J10" s="15"/>
      <c r="K10" s="15"/>
      <c r="L10" s="15"/>
      <c r="M10" s="15"/>
      <c r="N10" s="15"/>
      <c r="O10" s="15"/>
      <c r="Q10" s="15"/>
      <c r="R10" s="15"/>
      <c r="S10" s="14"/>
      <c r="T10" s="15"/>
      <c r="U10" s="15"/>
    </row>
  </sheetData>
  <sheetProtection sheet="1" objects="1" scenarios="1"/>
  <mergeCells count="1">
    <mergeCell ref="A1:U1"/>
  </mergeCells>
  <conditionalFormatting sqref="A1 V1:XFD1 A2:XFD1048576">
    <cfRule type="containsBlanks" dxfId="0" priority="1">
      <formula>LEN(TRIM(A1))=0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19</vt:i4>
      </vt:variant>
    </vt:vector>
  </HeadingPairs>
  <TitlesOfParts>
    <vt:vector size="26" baseType="lpstr">
      <vt:lpstr>BASE DE DATOS</vt:lpstr>
      <vt:lpstr>Ingreso CEPCI</vt:lpstr>
      <vt:lpstr>DATOS</vt:lpstr>
      <vt:lpstr>EXTRACCIÓN</vt:lpstr>
      <vt:lpstr>TRATAMIENTO RESIDUOS</vt:lpstr>
      <vt:lpstr>PRETRATAMIENTO FRUTAS</vt:lpstr>
      <vt:lpstr>GENERACIÓN BIOGÁS</vt:lpstr>
      <vt:lpstr>Calderas</vt:lpstr>
      <vt:lpstr>Centrífugas</vt:lpstr>
      <vt:lpstr>Chillers</vt:lpstr>
      <vt:lpstr>Compresores</vt:lpstr>
      <vt:lpstr>'BASE DE DATOS'!Criterios</vt:lpstr>
      <vt:lpstr>Evaporadores</vt:lpstr>
      <vt:lpstr>Filtros</vt:lpstr>
      <vt:lpstr>Intercambiadores_de_calor</vt:lpstr>
      <vt:lpstr>LISTA_EQUIPOS</vt:lpstr>
      <vt:lpstr>Mixers</vt:lpstr>
      <vt:lpstr>Molinos</vt:lpstr>
      <vt:lpstr>Ósmosis_inversa</vt:lpstr>
      <vt:lpstr>Reactores</vt:lpstr>
      <vt:lpstr>Resinas_de_intercambio_iónico</vt:lpstr>
      <vt:lpstr>Secadores</vt:lpstr>
      <vt:lpstr>Silos</vt:lpstr>
      <vt:lpstr>Tanques</vt:lpstr>
      <vt:lpstr>Tanques_agitados</vt:lpstr>
      <vt:lpstr>Torres_de_enfriamiento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Maite Serena Bozzolasco Telesca</dc:creator>
  <cp:lastModifiedBy>Eduardo Testorelli</cp:lastModifiedBy>
  <dcterms:created xsi:type="dcterms:W3CDTF">2023-01-26T13:36:57Z</dcterms:created>
  <dcterms:modified xsi:type="dcterms:W3CDTF">2024-05-20T16:25:42Z</dcterms:modified>
</cp:coreProperties>
</file>