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 unidad\CursoPEG\PEGSE_clases_2023_2024\"/>
    </mc:Choice>
  </mc:AlternateContent>
  <bookViews>
    <workbookView xWindow="18495" yWindow="0" windowWidth="19320" windowHeight="8235"/>
  </bookViews>
  <sheets>
    <sheet name="cuentas_tx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5" i="2"/>
  <c r="E27" i="2" l="1"/>
  <c r="E5" i="2"/>
  <c r="Q3" i="2" l="1"/>
  <c r="N5" i="2"/>
  <c r="H6" i="2"/>
  <c r="H7" i="2" s="1"/>
  <c r="N7" i="2" s="1"/>
  <c r="I5" i="2"/>
  <c r="O5" i="2" s="1"/>
  <c r="N6" i="2" l="1"/>
  <c r="H8" i="2"/>
  <c r="N8" i="2" s="1"/>
  <c r="I7" i="2"/>
  <c r="O7" i="2" s="1"/>
  <c r="I6" i="2"/>
  <c r="O6" i="2" s="1"/>
  <c r="I8" i="2"/>
  <c r="O8" i="2" s="1"/>
  <c r="D28" i="2"/>
  <c r="F27" i="2"/>
  <c r="D29" i="2" l="1"/>
  <c r="D30" i="2" s="1"/>
  <c r="E30" i="2" s="1"/>
  <c r="E28" i="2"/>
  <c r="F28" i="2" s="1"/>
  <c r="H9" i="2"/>
  <c r="N9" i="2" s="1"/>
  <c r="H10" i="2"/>
  <c r="N10" i="2" s="1"/>
  <c r="I9" i="2" l="1"/>
  <c r="O9" i="2" s="1"/>
  <c r="E29" i="2"/>
  <c r="F29" i="2" s="1"/>
  <c r="I10" i="2"/>
  <c r="O10" i="2" s="1"/>
  <c r="H11" i="2"/>
  <c r="N11" i="2" s="1"/>
  <c r="D31" i="2"/>
  <c r="E31" i="2" s="1"/>
  <c r="F30" i="2"/>
  <c r="H12" i="2" l="1"/>
  <c r="N12" i="2" s="1"/>
  <c r="I11" i="2"/>
  <c r="O11" i="2" s="1"/>
  <c r="D32" i="2"/>
  <c r="E32" i="2" s="1"/>
  <c r="F31" i="2"/>
  <c r="H13" i="2" l="1"/>
  <c r="N13" i="2" s="1"/>
  <c r="I12" i="2"/>
  <c r="O12" i="2" s="1"/>
  <c r="D33" i="2"/>
  <c r="E33" i="2" s="1"/>
  <c r="F32" i="2"/>
  <c r="H14" i="2" l="1"/>
  <c r="N14" i="2" s="1"/>
  <c r="I13" i="2"/>
  <c r="O13" i="2" s="1"/>
  <c r="F33" i="2"/>
  <c r="D34" i="2"/>
  <c r="E34" i="2" s="1"/>
  <c r="H15" i="2" l="1"/>
  <c r="N15" i="2" s="1"/>
  <c r="I14" i="2"/>
  <c r="O14" i="2" s="1"/>
  <c r="F34" i="2"/>
  <c r="D35" i="2"/>
  <c r="E35" i="2" s="1"/>
  <c r="H16" i="2" l="1"/>
  <c r="N16" i="2" s="1"/>
  <c r="I15" i="2"/>
  <c r="O15" i="2" s="1"/>
  <c r="D36" i="2"/>
  <c r="E36" i="2" s="1"/>
  <c r="F35" i="2"/>
  <c r="I16" i="2" l="1"/>
  <c r="O16" i="2" s="1"/>
  <c r="H17" i="2"/>
  <c r="N17" i="2" s="1"/>
  <c r="D37" i="2"/>
  <c r="E37" i="2" s="1"/>
  <c r="F36" i="2"/>
  <c r="I17" i="2" l="1"/>
  <c r="O17" i="2" s="1"/>
  <c r="H18" i="2"/>
  <c r="N18" i="2" s="1"/>
  <c r="F37" i="2"/>
  <c r="D38" i="2"/>
  <c r="E38" i="2" s="1"/>
  <c r="I18" i="2" l="1"/>
  <c r="O18" i="2" s="1"/>
  <c r="H19" i="2"/>
  <c r="N19" i="2" s="1"/>
  <c r="F38" i="2"/>
  <c r="D39" i="2"/>
  <c r="E39" i="2" s="1"/>
  <c r="H20" i="2" l="1"/>
  <c r="N20" i="2" s="1"/>
  <c r="I19" i="2"/>
  <c r="O19" i="2" s="1"/>
  <c r="D40" i="2"/>
  <c r="E40" i="2" s="1"/>
  <c r="F39" i="2"/>
  <c r="H21" i="2" l="1"/>
  <c r="N21" i="2" s="1"/>
  <c r="I20" i="2"/>
  <c r="O20" i="2" s="1"/>
  <c r="D41" i="2"/>
  <c r="E41" i="2" s="1"/>
  <c r="F40" i="2"/>
  <c r="H22" i="2" l="1"/>
  <c r="N22" i="2" s="1"/>
  <c r="I21" i="2"/>
  <c r="O21" i="2" s="1"/>
  <c r="F41" i="2"/>
  <c r="D42" i="2"/>
  <c r="E42" i="2" s="1"/>
  <c r="H23" i="2" l="1"/>
  <c r="N23" i="2" s="1"/>
  <c r="I22" i="2"/>
  <c r="O22" i="2" s="1"/>
  <c r="D43" i="2"/>
  <c r="E43" i="2" s="1"/>
  <c r="F42" i="2"/>
  <c r="H24" i="2" l="1"/>
  <c r="I23" i="2"/>
  <c r="O23" i="2" s="1"/>
  <c r="D44" i="2"/>
  <c r="E44" i="2" s="1"/>
  <c r="F43" i="2"/>
  <c r="I24" i="2" l="1"/>
  <c r="O24" i="2" s="1"/>
  <c r="N24" i="2"/>
  <c r="D45" i="2"/>
  <c r="E45" i="2" s="1"/>
  <c r="F44" i="2"/>
  <c r="F45" i="2" l="1"/>
  <c r="D46" i="2"/>
  <c r="E46" i="2" l="1"/>
  <c r="F46" i="2" s="1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25" i="2" l="1"/>
  <c r="L5" i="2"/>
  <c r="L6" i="2"/>
  <c r="L21" i="2" l="1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D6" i="2"/>
  <c r="E6" i="2" s="1"/>
  <c r="F5" i="2"/>
  <c r="D7" i="2" l="1"/>
  <c r="F6" i="2"/>
  <c r="L25" i="2"/>
  <c r="E7" i="2" l="1"/>
  <c r="F7" i="2" s="1"/>
  <c r="D8" i="2"/>
  <c r="E8" i="2" l="1"/>
  <c r="F8" i="2" s="1"/>
  <c r="D9" i="2"/>
  <c r="D10" i="2" s="1"/>
  <c r="E10" i="2" s="1"/>
  <c r="E9" i="2" l="1"/>
  <c r="F9" i="2" s="1"/>
  <c r="F10" i="2"/>
  <c r="D11" i="2"/>
  <c r="E11" i="2" s="1"/>
  <c r="F11" i="2" l="1"/>
  <c r="D12" i="2"/>
  <c r="E12" i="2" s="1"/>
  <c r="D13" i="2" l="1"/>
  <c r="E13" i="2" s="1"/>
  <c r="F12" i="2"/>
  <c r="D14" i="2" l="1"/>
  <c r="E14" i="2" s="1"/>
  <c r="F13" i="2"/>
  <c r="D15" i="2" l="1"/>
  <c r="E15" i="2" s="1"/>
  <c r="F14" i="2"/>
  <c r="F15" i="2" l="1"/>
  <c r="D16" i="2"/>
  <c r="E16" i="2" s="1"/>
  <c r="D17" i="2" l="1"/>
  <c r="E17" i="2" s="1"/>
  <c r="F16" i="2"/>
  <c r="D18" i="2" l="1"/>
  <c r="E18" i="2" s="1"/>
  <c r="F17" i="2"/>
  <c r="F18" i="2" l="1"/>
  <c r="D19" i="2"/>
  <c r="E19" i="2" s="1"/>
  <c r="F19" i="2" l="1"/>
  <c r="D20" i="2"/>
  <c r="E20" i="2" s="1"/>
  <c r="D21" i="2" l="1"/>
  <c r="E21" i="2" s="1"/>
  <c r="F20" i="2"/>
  <c r="F21" i="2" l="1"/>
  <c r="D22" i="2"/>
  <c r="E22" i="2" s="1"/>
  <c r="F22" i="2" l="1"/>
  <c r="D23" i="2"/>
  <c r="E23" i="2" s="1"/>
  <c r="F23" i="2" l="1"/>
  <c r="D24" i="2"/>
  <c r="E24" i="2" s="1"/>
  <c r="F24" i="2" l="1"/>
</calcChain>
</file>

<file path=xl/sharedStrings.xml><?xml version="1.0" encoding="utf-8"?>
<sst xmlns="http://schemas.openxmlformats.org/spreadsheetml/2006/main" count="291" uniqueCount="55">
  <si>
    <t>dif</t>
  </si>
  <si>
    <t>Cadencia</t>
  </si>
  <si>
    <t>Semillas</t>
  </si>
  <si>
    <t>VersiÃ³n GLPK: 4.65</t>
  </si>
  <si>
    <t xml:space="preserve">Voy a cargar la sala </t>
  </si>
  <si>
    <t xml:space="preserve">volvi de cargar la sala </t>
  </si>
  <si>
    <t>ATENCIàN, El Actor: Excedentes_Ind est  en el nodo: Ind que es entrada del Arco AUTOPRODUCTOR: Ind_Sist pero no tiene la implementaci¢n necesaria para ser manejado por ‚ste!</t>
  </si>
  <si>
    <t xml:space="preserve">Voy a free de sala </t>
  </si>
  <si>
    <t>VolvÃ­ de free de sala</t>
  </si>
  <si>
    <t>Voy a free interprete de parametros</t>
  </si>
  <si>
    <t>volvi del interprete</t>
  </si>
  <si>
    <t>cdp</t>
  </si>
  <si>
    <t>CF_VE</t>
  </si>
  <si>
    <t>Promedio</t>
  </si>
  <si>
    <t>Crónicas de Simulación:</t>
  </si>
  <si>
    <t>voy a liberarVariablesMultiCore</t>
  </si>
  <si>
    <t>Cambio de directorio a : C:\Users\gcp\AppData\Local\Temp\simsee_</t>
  </si>
  <si>
    <t>SimSEE__iie137.270</t>
  </si>
  <si>
    <t>CargarSala: archiSala= H:\Mi unidad\CursoPEG\PEG2023\PEG2024_BaseAInd40_TGsfuera2627_PEG342526_BAT38_TESB_oddface_p40.ese, escenario= BaseAInd40_TGsfuera2627_PEG342526_BAT38</t>
  </si>
  <si>
    <t>CF_VE[MUSD]:     8745.984</t>
  </si>
  <si>
    <t>cdp_VE[MUSD]:     6707.950</t>
  </si>
  <si>
    <t>chau .... simulador (segundos: 17.3729997128248)</t>
  </si>
  <si>
    <t>CF_VE[MUSD]:     8930.184</t>
  </si>
  <si>
    <t>cdp_VE[MUSD]:     6853.219</t>
  </si>
  <si>
    <t>chau .... simulador (segundos: 16.8239997234195)</t>
  </si>
  <si>
    <t>CF_VE[MUSD]:     8733.728</t>
  </si>
  <si>
    <t>cdp_VE[MUSD]:     6642.750</t>
  </si>
  <si>
    <t>chau .... simulador (segundos: 16.6820000158623)</t>
  </si>
  <si>
    <t>CF_VE[MUSD]:     8827.836</t>
  </si>
  <si>
    <t>cdp_VE[MUSD]:     6751.987</t>
  </si>
  <si>
    <t>chau .... simulador (segundos: 16.8310002889484)</t>
  </si>
  <si>
    <t>CF_VE[MUSD]:     8815.609</t>
  </si>
  <si>
    <t>cdp_VE[MUSD]:     6761.834</t>
  </si>
  <si>
    <t>chau .... simulador (segundos: 16.9150001602247)</t>
  </si>
  <si>
    <t>CF_VE[MUSD]:     8810.450</t>
  </si>
  <si>
    <t>cdp_VE[MUSD]:     6775.398</t>
  </si>
  <si>
    <t>chau .... simulador (segundos: 16.8420002795756)</t>
  </si>
  <si>
    <t>CF_VE[MUSD]:     8730.038</t>
  </si>
  <si>
    <t>cdp_VE[MUSD]:     6677.574</t>
  </si>
  <si>
    <t>chau .... simulador (segundos: 16.6889999527484)</t>
  </si>
  <si>
    <t>CF_VE[MUSD]:     8782.510</t>
  </si>
  <si>
    <t>cdp_VE[MUSD]:     6753.140</t>
  </si>
  <si>
    <t>chau .... simulador (segundos: 16.9649998890236)</t>
  </si>
  <si>
    <t>CF_VE[MUSD]:     8794.399</t>
  </si>
  <si>
    <t>cdp_VE[MUSD]:     6768.333</t>
  </si>
  <si>
    <t>chau .... simulador (segundos: 16.8570003239438)</t>
  </si>
  <si>
    <t>CF_VE[MUSD]:     8943.870</t>
  </si>
  <si>
    <t>cdp_VE[MUSD]:     6890.535</t>
  </si>
  <si>
    <t>chau .... simulador (segundos: 17.2940000658855)</t>
  </si>
  <si>
    <t>Caso 1</t>
  </si>
  <si>
    <t>Primer valor CF</t>
  </si>
  <si>
    <t>Primer valor cdp</t>
  </si>
  <si>
    <t>Resultado (pegar en la zona gris el archivo .txt "archivosalida")</t>
  </si>
  <si>
    <t>Caso 2…</t>
  </si>
  <si>
    <t>Copiar y pegar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</si>
</sst>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20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3" xfId="0" applyFont="1" applyFill="1" applyBorder="1"/>
    <xf numFmtId="1" fontId="1" fillId="0" borderId="1" xfId="0" applyNumberFormat="1" applyFont="1" applyFill="1" applyBorder="1"/>
    <xf numFmtId="164" fontId="1" fillId="0" borderId="10" xfId="0" applyNumberFormat="1" applyFont="1" applyFill="1" applyBorder="1"/>
    <xf numFmtId="164" fontId="1" fillId="0" borderId="0" xfId="0" applyNumberFormat="1" applyFont="1" applyFill="1" applyBorder="1"/>
    <xf numFmtId="1" fontId="1" fillId="0" borderId="1" xfId="0" applyNumberFormat="1" applyFont="1" applyFill="1" applyBorder="1" applyAlignment="1">
      <alignment horizontal="right"/>
    </xf>
    <xf numFmtId="0" fontId="1" fillId="0" borderId="9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1" fontId="1" fillId="0" borderId="12" xfId="0" applyNumberFormat="1" applyFont="1" applyFill="1" applyBorder="1"/>
    <xf numFmtId="164" fontId="1" fillId="0" borderId="13" xfId="0" applyNumberFormat="1" applyFont="1" applyFill="1" applyBorder="1"/>
    <xf numFmtId="1" fontId="1" fillId="0" borderId="3" xfId="0" applyNumberFormat="1" applyFont="1" applyFill="1" applyBorder="1"/>
    <xf numFmtId="164" fontId="1" fillId="0" borderId="8" xfId="0" applyNumberFormat="1" applyFont="1" applyFill="1" applyBorder="1"/>
    <xf numFmtId="1" fontId="1" fillId="0" borderId="12" xfId="0" applyNumberFormat="1" applyFont="1" applyFill="1" applyBorder="1" applyAlignment="1">
      <alignment horizontal="right"/>
    </xf>
    <xf numFmtId="0" fontId="1" fillId="0" borderId="6" xfId="0" applyFont="1" applyFill="1" applyBorder="1"/>
    <xf numFmtId="164" fontId="1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14" xfId="0" applyNumberFormat="1" applyFont="1" applyFill="1" applyBorder="1"/>
    <xf numFmtId="1" fontId="1" fillId="0" borderId="0" xfId="0" applyNumberFormat="1" applyFont="1" applyFill="1" applyBorder="1"/>
    <xf numFmtId="1" fontId="2" fillId="0" borderId="0" xfId="0" applyNumberFormat="1" applyFont="1" applyFill="1" applyBorder="1"/>
    <xf numFmtId="1" fontId="1" fillId="0" borderId="0" xfId="0" applyNumberFormat="1" applyFont="1"/>
    <xf numFmtId="0" fontId="0" fillId="0" borderId="0" xfId="0" applyFill="1" applyBorder="1" applyAlignment="1">
      <alignment horizontal="center"/>
    </xf>
    <xf numFmtId="0" fontId="2" fillId="0" borderId="0" xfId="0" applyFont="1" applyFill="1"/>
    <xf numFmtId="0" fontId="1" fillId="3" borderId="0" xfId="0" applyFont="1" applyFill="1"/>
    <xf numFmtId="0" fontId="2" fillId="3" borderId="0" xfId="0" applyFont="1" applyFill="1"/>
    <xf numFmtId="1" fontId="1" fillId="4" borderId="0" xfId="0" applyNumberFormat="1" applyFont="1" applyFill="1"/>
    <xf numFmtId="1" fontId="1" fillId="4" borderId="1" xfId="0" applyNumberFormat="1" applyFont="1" applyFill="1" applyBorder="1"/>
    <xf numFmtId="1" fontId="1" fillId="4" borderId="12" xfId="0" applyNumberFormat="1" applyFont="1" applyFill="1" applyBorder="1"/>
    <xf numFmtId="1" fontId="1" fillId="4" borderId="1" xfId="0" applyNumberFormat="1" applyFont="1" applyFill="1" applyBorder="1" applyAlignment="1">
      <alignment horizontal="right"/>
    </xf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"/>
  <sheetViews>
    <sheetView showGridLines="0" tabSelected="1" zoomScale="140" zoomScaleNormal="140" workbookViewId="0">
      <selection activeCell="A2" sqref="A2"/>
    </sheetView>
  </sheetViews>
  <sheetFormatPr baseColWidth="10" defaultRowHeight="15" x14ac:dyDescent="0.25"/>
  <cols>
    <col min="1" max="1" width="7.140625" style="1" customWidth="1"/>
    <col min="2" max="2" width="80.42578125" style="1" customWidth="1"/>
    <col min="3" max="3" width="11.42578125" style="1"/>
    <col min="4" max="4" width="7.85546875" style="1" customWidth="1"/>
    <col min="5" max="5" width="28" style="1" customWidth="1"/>
    <col min="6" max="7" width="11.42578125" style="1"/>
    <col min="8" max="9" width="7.85546875" style="1" customWidth="1"/>
    <col min="10" max="10" width="10.140625" style="1" customWidth="1"/>
    <col min="11" max="11" width="10.5703125" style="1" customWidth="1"/>
    <col min="12" max="12" width="8.5703125" style="1" customWidth="1"/>
    <col min="13" max="13" width="8.5703125" style="3" customWidth="1"/>
    <col min="14" max="15" width="8.5703125" style="1" customWidth="1"/>
    <col min="16" max="16" width="11.5703125" style="1" customWidth="1"/>
    <col min="17" max="17" width="12.7109375" style="1" customWidth="1"/>
    <col min="18" max="18" width="8.5703125" style="1" customWidth="1"/>
    <col min="19" max="19" width="11.85546875" style="1" bestFit="1" customWidth="1"/>
    <col min="20" max="16384" width="11.42578125" style="1"/>
  </cols>
  <sheetData>
    <row r="1" spans="1:18" x14ac:dyDescent="0.25">
      <c r="B1" s="2" t="s">
        <v>52</v>
      </c>
      <c r="D1" s="42">
        <v>25</v>
      </c>
      <c r="E1" s="1" t="s">
        <v>50</v>
      </c>
    </row>
    <row r="2" spans="1:18" ht="15.75" thickBot="1" x14ac:dyDescent="0.3">
      <c r="A2" s="1">
        <v>1</v>
      </c>
      <c r="B2" s="4" t="s">
        <v>3</v>
      </c>
      <c r="D2" s="42">
        <v>26</v>
      </c>
      <c r="E2" s="1" t="s">
        <v>51</v>
      </c>
      <c r="F2" s="48" t="s">
        <v>54</v>
      </c>
      <c r="G2" s="48"/>
    </row>
    <row r="3" spans="1:18" ht="15.75" thickBot="1" x14ac:dyDescent="0.3">
      <c r="A3" s="1">
        <v>2</v>
      </c>
      <c r="B3" s="4" t="s">
        <v>17</v>
      </c>
      <c r="D3" s="43">
        <v>27</v>
      </c>
      <c r="E3" s="2" t="s">
        <v>1</v>
      </c>
      <c r="H3" s="5" t="s">
        <v>14</v>
      </c>
      <c r="I3" s="6"/>
      <c r="J3" s="6"/>
      <c r="K3" s="7">
        <v>100</v>
      </c>
      <c r="L3" s="8" t="s">
        <v>12</v>
      </c>
      <c r="M3" s="9"/>
      <c r="N3" s="5" t="s">
        <v>14</v>
      </c>
      <c r="O3" s="6"/>
      <c r="P3" s="6"/>
      <c r="Q3" s="6">
        <f>+K3</f>
        <v>100</v>
      </c>
      <c r="R3" s="10" t="s">
        <v>11</v>
      </c>
    </row>
    <row r="4" spans="1:18" x14ac:dyDescent="0.25">
      <c r="A4" s="1">
        <v>3</v>
      </c>
      <c r="B4" s="4" t="s">
        <v>16</v>
      </c>
      <c r="F4" s="1" t="s">
        <v>12</v>
      </c>
      <c r="H4" s="11" t="s">
        <v>2</v>
      </c>
      <c r="I4" s="12"/>
      <c r="J4" s="13" t="s">
        <v>49</v>
      </c>
      <c r="K4" s="13" t="s">
        <v>53</v>
      </c>
      <c r="L4" s="14" t="s">
        <v>0</v>
      </c>
      <c r="M4" s="15"/>
      <c r="N4" s="16" t="s">
        <v>2</v>
      </c>
      <c r="O4" s="17"/>
      <c r="P4" s="13" t="s">
        <v>49</v>
      </c>
      <c r="Q4" s="13" t="s">
        <v>53</v>
      </c>
      <c r="R4" s="18" t="s">
        <v>0</v>
      </c>
    </row>
    <row r="5" spans="1:18" x14ac:dyDescent="0.25">
      <c r="A5" s="1">
        <v>4</v>
      </c>
      <c r="B5" s="4" t="s">
        <v>4</v>
      </c>
      <c r="D5" s="41">
        <f>+D1</f>
        <v>25</v>
      </c>
      <c r="E5" s="1" t="str">
        <f>+VLOOKUP(D5,$A$2:$B$500,2)</f>
        <v>CF_VE[MUSD]:     8745.984</v>
      </c>
      <c r="F5" s="44">
        <f>VALUE(MID(E5,14,10))</f>
        <v>8745.9</v>
      </c>
      <c r="H5" s="19">
        <v>31</v>
      </c>
      <c r="I5" s="20">
        <f>+H5+$K$3-1</f>
        <v>130</v>
      </c>
      <c r="J5" s="45">
        <v>8745.9</v>
      </c>
      <c r="K5" s="21"/>
      <c r="L5" s="22">
        <f>+K5-J5</f>
        <v>-8745.9</v>
      </c>
      <c r="M5" s="23"/>
      <c r="N5" s="19">
        <f>+H5</f>
        <v>31</v>
      </c>
      <c r="O5" s="20">
        <f>+I5</f>
        <v>130</v>
      </c>
      <c r="P5" s="47">
        <v>6707.9</v>
      </c>
      <c r="Q5" s="24"/>
      <c r="R5" s="22">
        <f>+Q5-P5</f>
        <v>-6707.9</v>
      </c>
    </row>
    <row r="6" spans="1:18" x14ac:dyDescent="0.25">
      <c r="A6" s="1">
        <v>5</v>
      </c>
      <c r="B6" s="4" t="s">
        <v>18</v>
      </c>
      <c r="D6" s="1">
        <f>+D5+$D$3</f>
        <v>52</v>
      </c>
      <c r="E6" s="1" t="str">
        <f t="shared" ref="E6:E24" si="0">+VLOOKUP(D6,$A$2:$B$500,2)</f>
        <v>CF_VE[MUSD]:     8930.184</v>
      </c>
      <c r="F6" s="44">
        <f t="shared" ref="F6:F24" si="1">VALUE(MID(E6,14,10))</f>
        <v>8930.1</v>
      </c>
      <c r="H6" s="25">
        <f>+H5+$K$3</f>
        <v>131</v>
      </c>
      <c r="I6" s="20">
        <f t="shared" ref="I6:I24" si="2">+H6+$K$3-1</f>
        <v>230</v>
      </c>
      <c r="J6" s="45">
        <v>8930.1</v>
      </c>
      <c r="K6" s="21"/>
      <c r="L6" s="22">
        <f t="shared" ref="L6:L24" si="3">+K6-J6</f>
        <v>-8930.1</v>
      </c>
      <c r="M6" s="23"/>
      <c r="N6" s="19">
        <f t="shared" ref="N6:N24" si="4">+H6</f>
        <v>131</v>
      </c>
      <c r="O6" s="20">
        <f t="shared" ref="O6:O24" si="5">+I6</f>
        <v>230</v>
      </c>
      <c r="P6" s="47">
        <v>6853.2</v>
      </c>
      <c r="Q6" s="24"/>
      <c r="R6" s="22">
        <f t="shared" ref="R6:R24" si="6">+Q6-P6</f>
        <v>-6853.2</v>
      </c>
    </row>
    <row r="7" spans="1:18" x14ac:dyDescent="0.25">
      <c r="A7" s="1">
        <v>6</v>
      </c>
      <c r="B7" s="4" t="s">
        <v>5</v>
      </c>
      <c r="D7" s="1">
        <f>+D6+$D$3</f>
        <v>79</v>
      </c>
      <c r="E7" s="1" t="str">
        <f t="shared" si="0"/>
        <v>CF_VE[MUSD]:     8733.728</v>
      </c>
      <c r="F7" s="44">
        <f t="shared" si="1"/>
        <v>8733.7000000000007</v>
      </c>
      <c r="H7" s="25">
        <f t="shared" ref="H7:H24" si="7">+H6+$K$3</f>
        <v>231</v>
      </c>
      <c r="I7" s="20">
        <f t="shared" si="2"/>
        <v>330</v>
      </c>
      <c r="J7" s="45">
        <v>8733.7000000000007</v>
      </c>
      <c r="K7" s="21"/>
      <c r="L7" s="22">
        <f t="shared" si="3"/>
        <v>-8733.7000000000007</v>
      </c>
      <c r="M7" s="23"/>
      <c r="N7" s="19">
        <f t="shared" si="4"/>
        <v>231</v>
      </c>
      <c r="O7" s="20">
        <f t="shared" si="5"/>
        <v>330</v>
      </c>
      <c r="P7" s="47">
        <v>6642.7</v>
      </c>
      <c r="Q7" s="24"/>
      <c r="R7" s="22">
        <f t="shared" si="6"/>
        <v>-6642.7</v>
      </c>
    </row>
    <row r="8" spans="1:18" x14ac:dyDescent="0.25">
      <c r="A8" s="1">
        <v>7</v>
      </c>
      <c r="B8" s="4" t="s">
        <v>6</v>
      </c>
      <c r="D8" s="1">
        <f>+D7+$D$3</f>
        <v>106</v>
      </c>
      <c r="E8" s="1" t="str">
        <f t="shared" si="0"/>
        <v>CF_VE[MUSD]:     8827.836</v>
      </c>
      <c r="F8" s="44">
        <f t="shared" si="1"/>
        <v>8827.7999999999993</v>
      </c>
      <c r="H8" s="25">
        <f t="shared" si="7"/>
        <v>331</v>
      </c>
      <c r="I8" s="20">
        <f t="shared" si="2"/>
        <v>430</v>
      </c>
      <c r="J8" s="45">
        <v>8827.7999999999993</v>
      </c>
      <c r="K8" s="21"/>
      <c r="L8" s="22">
        <f t="shared" si="3"/>
        <v>-8827.7999999999993</v>
      </c>
      <c r="M8" s="23"/>
      <c r="N8" s="19">
        <f t="shared" si="4"/>
        <v>331</v>
      </c>
      <c r="O8" s="20">
        <f t="shared" si="5"/>
        <v>430</v>
      </c>
      <c r="P8" s="47">
        <v>6751.9</v>
      </c>
      <c r="Q8" s="24"/>
      <c r="R8" s="22">
        <f t="shared" si="6"/>
        <v>-6751.9</v>
      </c>
    </row>
    <row r="9" spans="1:18" x14ac:dyDescent="0.25">
      <c r="A9" s="1">
        <v>8</v>
      </c>
      <c r="B9" s="4" t="s">
        <v>6</v>
      </c>
      <c r="D9" s="1">
        <f>+D8+$D$3</f>
        <v>133</v>
      </c>
      <c r="E9" s="1" t="str">
        <f t="shared" si="0"/>
        <v>CF_VE[MUSD]:     8815.609</v>
      </c>
      <c r="F9" s="44">
        <f t="shared" si="1"/>
        <v>8815.6</v>
      </c>
      <c r="H9" s="25">
        <f t="shared" si="7"/>
        <v>431</v>
      </c>
      <c r="I9" s="20">
        <f t="shared" si="2"/>
        <v>530</v>
      </c>
      <c r="J9" s="45">
        <v>8815.6</v>
      </c>
      <c r="K9" s="21"/>
      <c r="L9" s="22">
        <f t="shared" si="3"/>
        <v>-8815.6</v>
      </c>
      <c r="M9" s="23"/>
      <c r="N9" s="19">
        <f t="shared" si="4"/>
        <v>431</v>
      </c>
      <c r="O9" s="20">
        <f t="shared" si="5"/>
        <v>530</v>
      </c>
      <c r="P9" s="47">
        <v>6761.8</v>
      </c>
      <c r="Q9" s="24"/>
      <c r="R9" s="22">
        <f t="shared" si="6"/>
        <v>-6761.8</v>
      </c>
    </row>
    <row r="10" spans="1:18" x14ac:dyDescent="0.25">
      <c r="A10" s="1">
        <v>9</v>
      </c>
      <c r="B10" s="4" t="s">
        <v>6</v>
      </c>
      <c r="D10" s="1">
        <f>+D9+$D$3</f>
        <v>160</v>
      </c>
      <c r="E10" s="1" t="str">
        <f t="shared" si="0"/>
        <v>CF_VE[MUSD]:     8810.450</v>
      </c>
      <c r="F10" s="44">
        <f t="shared" si="1"/>
        <v>8810.4</v>
      </c>
      <c r="H10" s="25">
        <f t="shared" si="7"/>
        <v>531</v>
      </c>
      <c r="I10" s="20">
        <f t="shared" si="2"/>
        <v>630</v>
      </c>
      <c r="J10" s="45">
        <v>8810.4</v>
      </c>
      <c r="K10" s="21"/>
      <c r="L10" s="22">
        <f t="shared" si="3"/>
        <v>-8810.4</v>
      </c>
      <c r="M10" s="23"/>
      <c r="N10" s="19">
        <f t="shared" si="4"/>
        <v>531</v>
      </c>
      <c r="O10" s="20">
        <f t="shared" si="5"/>
        <v>630</v>
      </c>
      <c r="P10" s="47">
        <v>6775.3</v>
      </c>
      <c r="Q10" s="24"/>
      <c r="R10" s="22">
        <f t="shared" si="6"/>
        <v>-6775.3</v>
      </c>
    </row>
    <row r="11" spans="1:18" x14ac:dyDescent="0.25">
      <c r="A11" s="1">
        <v>10</v>
      </c>
      <c r="B11" s="4" t="s">
        <v>6</v>
      </c>
      <c r="D11" s="1">
        <f>+D10+$D$3</f>
        <v>187</v>
      </c>
      <c r="E11" s="1" t="str">
        <f t="shared" si="0"/>
        <v>CF_VE[MUSD]:     8730.038</v>
      </c>
      <c r="F11" s="44">
        <f t="shared" si="1"/>
        <v>8730</v>
      </c>
      <c r="H11" s="25">
        <f t="shared" si="7"/>
        <v>631</v>
      </c>
      <c r="I11" s="20">
        <f t="shared" si="2"/>
        <v>730</v>
      </c>
      <c r="J11" s="45">
        <v>8730</v>
      </c>
      <c r="K11" s="21"/>
      <c r="L11" s="22">
        <f t="shared" si="3"/>
        <v>-8730</v>
      </c>
      <c r="M11" s="23"/>
      <c r="N11" s="19">
        <f t="shared" si="4"/>
        <v>631</v>
      </c>
      <c r="O11" s="20">
        <f t="shared" si="5"/>
        <v>730</v>
      </c>
      <c r="P11" s="47">
        <v>6677.5</v>
      </c>
      <c r="Q11" s="24"/>
      <c r="R11" s="22">
        <f t="shared" si="6"/>
        <v>-6677.5</v>
      </c>
    </row>
    <row r="12" spans="1:18" x14ac:dyDescent="0.25">
      <c r="A12" s="1">
        <v>11</v>
      </c>
      <c r="B12" s="4" t="s">
        <v>6</v>
      </c>
      <c r="D12" s="1">
        <f>+D11+$D$3</f>
        <v>214</v>
      </c>
      <c r="E12" s="1" t="str">
        <f t="shared" si="0"/>
        <v>CF_VE[MUSD]:     8782.510</v>
      </c>
      <c r="F12" s="44">
        <f t="shared" si="1"/>
        <v>8782.5</v>
      </c>
      <c r="H12" s="25">
        <f t="shared" si="7"/>
        <v>731</v>
      </c>
      <c r="I12" s="20">
        <f t="shared" si="2"/>
        <v>830</v>
      </c>
      <c r="J12" s="45">
        <v>8782.5</v>
      </c>
      <c r="K12" s="21"/>
      <c r="L12" s="22">
        <f t="shared" si="3"/>
        <v>-8782.5</v>
      </c>
      <c r="M12" s="23"/>
      <c r="N12" s="19">
        <f t="shared" si="4"/>
        <v>731</v>
      </c>
      <c r="O12" s="20">
        <f t="shared" si="5"/>
        <v>830</v>
      </c>
      <c r="P12" s="47">
        <v>6753.1</v>
      </c>
      <c r="Q12" s="24"/>
      <c r="R12" s="22">
        <f t="shared" si="6"/>
        <v>-6753.1</v>
      </c>
    </row>
    <row r="13" spans="1:18" x14ac:dyDescent="0.25">
      <c r="A13" s="1">
        <v>12</v>
      </c>
      <c r="B13" s="4" t="s">
        <v>6</v>
      </c>
      <c r="D13" s="1">
        <f>+D12+$D$3</f>
        <v>241</v>
      </c>
      <c r="E13" s="1" t="str">
        <f t="shared" si="0"/>
        <v>CF_VE[MUSD]:     8794.399</v>
      </c>
      <c r="F13" s="44">
        <f t="shared" si="1"/>
        <v>8794.2999999999993</v>
      </c>
      <c r="H13" s="25">
        <f t="shared" si="7"/>
        <v>831</v>
      </c>
      <c r="I13" s="20">
        <f t="shared" si="2"/>
        <v>930</v>
      </c>
      <c r="J13" s="45">
        <v>8794.2999999999993</v>
      </c>
      <c r="K13" s="21"/>
      <c r="L13" s="22">
        <f t="shared" si="3"/>
        <v>-8794.2999999999993</v>
      </c>
      <c r="M13" s="23"/>
      <c r="N13" s="19">
        <f t="shared" si="4"/>
        <v>831</v>
      </c>
      <c r="O13" s="20">
        <f t="shared" si="5"/>
        <v>930</v>
      </c>
      <c r="P13" s="47">
        <v>6768.3</v>
      </c>
      <c r="Q13" s="24"/>
      <c r="R13" s="22">
        <f t="shared" si="6"/>
        <v>-6768.3</v>
      </c>
    </row>
    <row r="14" spans="1:18" ht="15.75" thickBot="1" x14ac:dyDescent="0.3">
      <c r="A14" s="1">
        <v>13</v>
      </c>
      <c r="B14" s="4" t="s">
        <v>6</v>
      </c>
      <c r="D14" s="1">
        <f>+D13+$D$3</f>
        <v>268</v>
      </c>
      <c r="E14" s="1" t="str">
        <f t="shared" si="0"/>
        <v>CF_VE[MUSD]:     8943.870</v>
      </c>
      <c r="F14" s="44">
        <f t="shared" si="1"/>
        <v>8943.7999999999993</v>
      </c>
      <c r="H14" s="26">
        <f t="shared" si="7"/>
        <v>931</v>
      </c>
      <c r="I14" s="27">
        <f t="shared" si="2"/>
        <v>1030</v>
      </c>
      <c r="J14" s="46">
        <v>8943.7999999999993</v>
      </c>
      <c r="K14" s="28"/>
      <c r="L14" s="29">
        <f t="shared" si="3"/>
        <v>-8943.7999999999993</v>
      </c>
      <c r="M14" s="23"/>
      <c r="N14" s="19">
        <f t="shared" si="4"/>
        <v>931</v>
      </c>
      <c r="O14" s="20">
        <f t="shared" si="5"/>
        <v>1030</v>
      </c>
      <c r="P14" s="47">
        <v>6890.5</v>
      </c>
      <c r="Q14" s="24"/>
      <c r="R14" s="22">
        <f t="shared" si="6"/>
        <v>-6890.5</v>
      </c>
    </row>
    <row r="15" spans="1:18" x14ac:dyDescent="0.25">
      <c r="A15" s="1">
        <v>14</v>
      </c>
      <c r="B15" s="4" t="s">
        <v>6</v>
      </c>
      <c r="D15" s="1">
        <f>+D14+$D$3</f>
        <v>295</v>
      </c>
      <c r="E15" s="1">
        <f t="shared" si="0"/>
        <v>0</v>
      </c>
      <c r="F15" s="39" t="e">
        <f t="shared" si="1"/>
        <v>#VALUE!</v>
      </c>
      <c r="H15" s="19">
        <f t="shared" si="7"/>
        <v>1031</v>
      </c>
      <c r="I15" s="20">
        <f t="shared" si="2"/>
        <v>1130</v>
      </c>
      <c r="J15" s="30"/>
      <c r="K15" s="30"/>
      <c r="L15" s="31">
        <f t="shared" si="3"/>
        <v>0</v>
      </c>
      <c r="M15" s="23"/>
      <c r="N15" s="19">
        <f t="shared" si="4"/>
        <v>1031</v>
      </c>
      <c r="O15" s="20">
        <f t="shared" si="5"/>
        <v>1130</v>
      </c>
      <c r="P15" s="24"/>
      <c r="Q15" s="24"/>
      <c r="R15" s="22">
        <f t="shared" si="6"/>
        <v>0</v>
      </c>
    </row>
    <row r="16" spans="1:18" x14ac:dyDescent="0.25">
      <c r="A16" s="1">
        <v>15</v>
      </c>
      <c r="B16" s="4" t="s">
        <v>6</v>
      </c>
      <c r="D16" s="1">
        <f>+D15+$D$3</f>
        <v>322</v>
      </c>
      <c r="E16" s="1">
        <f t="shared" si="0"/>
        <v>0</v>
      </c>
      <c r="F16" s="39" t="e">
        <f t="shared" si="1"/>
        <v>#VALUE!</v>
      </c>
      <c r="H16" s="25">
        <f t="shared" si="7"/>
        <v>1131</v>
      </c>
      <c r="I16" s="20">
        <f t="shared" si="2"/>
        <v>1230</v>
      </c>
      <c r="J16" s="21"/>
      <c r="K16" s="21"/>
      <c r="L16" s="22">
        <f t="shared" si="3"/>
        <v>0</v>
      </c>
      <c r="M16" s="23"/>
      <c r="N16" s="19">
        <f t="shared" si="4"/>
        <v>1131</v>
      </c>
      <c r="O16" s="20">
        <f t="shared" si="5"/>
        <v>1230</v>
      </c>
      <c r="P16" s="24"/>
      <c r="Q16" s="24"/>
      <c r="R16" s="22">
        <f t="shared" si="6"/>
        <v>0</v>
      </c>
    </row>
    <row r="17" spans="1:19" x14ac:dyDescent="0.25">
      <c r="A17" s="1">
        <v>16</v>
      </c>
      <c r="B17" s="4" t="s">
        <v>6</v>
      </c>
      <c r="D17" s="1">
        <f>+D16+$D$3</f>
        <v>349</v>
      </c>
      <c r="E17" s="1">
        <f t="shared" si="0"/>
        <v>0</v>
      </c>
      <c r="F17" s="39" t="e">
        <f t="shared" si="1"/>
        <v>#VALUE!</v>
      </c>
      <c r="H17" s="25">
        <f t="shared" si="7"/>
        <v>1231</v>
      </c>
      <c r="I17" s="20">
        <f t="shared" si="2"/>
        <v>1330</v>
      </c>
      <c r="J17" s="21"/>
      <c r="K17" s="21"/>
      <c r="L17" s="22">
        <f t="shared" si="3"/>
        <v>0</v>
      </c>
      <c r="M17" s="23"/>
      <c r="N17" s="19">
        <f t="shared" si="4"/>
        <v>1231</v>
      </c>
      <c r="O17" s="20">
        <f t="shared" si="5"/>
        <v>1330</v>
      </c>
      <c r="P17" s="24"/>
      <c r="Q17" s="24"/>
      <c r="R17" s="22">
        <f t="shared" si="6"/>
        <v>0</v>
      </c>
    </row>
    <row r="18" spans="1:19" x14ac:dyDescent="0.25">
      <c r="A18" s="1">
        <v>17</v>
      </c>
      <c r="B18" s="4" t="s">
        <v>6</v>
      </c>
      <c r="D18" s="1">
        <f>+D17+$D$3</f>
        <v>376</v>
      </c>
      <c r="E18" s="1">
        <f t="shared" si="0"/>
        <v>0</v>
      </c>
      <c r="F18" s="39" t="e">
        <f t="shared" si="1"/>
        <v>#VALUE!</v>
      </c>
      <c r="H18" s="25">
        <f t="shared" si="7"/>
        <v>1331</v>
      </c>
      <c r="I18" s="20">
        <f t="shared" si="2"/>
        <v>1430</v>
      </c>
      <c r="J18" s="21"/>
      <c r="K18" s="21"/>
      <c r="L18" s="22">
        <f t="shared" si="3"/>
        <v>0</v>
      </c>
      <c r="M18" s="23"/>
      <c r="N18" s="19">
        <f t="shared" si="4"/>
        <v>1331</v>
      </c>
      <c r="O18" s="20">
        <f t="shared" si="5"/>
        <v>1430</v>
      </c>
      <c r="P18" s="24"/>
      <c r="Q18" s="24"/>
      <c r="R18" s="22">
        <f t="shared" si="6"/>
        <v>0</v>
      </c>
    </row>
    <row r="19" spans="1:19" x14ac:dyDescent="0.25">
      <c r="A19" s="1">
        <v>18</v>
      </c>
      <c r="B19" s="4" t="s">
        <v>6</v>
      </c>
      <c r="D19" s="1">
        <f>+D18+$D$3</f>
        <v>403</v>
      </c>
      <c r="E19" s="1">
        <f t="shared" si="0"/>
        <v>0</v>
      </c>
      <c r="F19" s="39" t="e">
        <f t="shared" si="1"/>
        <v>#VALUE!</v>
      </c>
      <c r="H19" s="25">
        <f t="shared" si="7"/>
        <v>1431</v>
      </c>
      <c r="I19" s="20">
        <f t="shared" si="2"/>
        <v>1530</v>
      </c>
      <c r="J19" s="21"/>
      <c r="K19" s="21"/>
      <c r="L19" s="22">
        <f t="shared" si="3"/>
        <v>0</v>
      </c>
      <c r="M19" s="23"/>
      <c r="N19" s="19">
        <f t="shared" si="4"/>
        <v>1431</v>
      </c>
      <c r="O19" s="20">
        <f t="shared" si="5"/>
        <v>1530</v>
      </c>
      <c r="P19" s="24"/>
      <c r="Q19" s="24"/>
      <c r="R19" s="22">
        <f t="shared" si="6"/>
        <v>0</v>
      </c>
    </row>
    <row r="20" spans="1:19" x14ac:dyDescent="0.25">
      <c r="A20" s="1">
        <v>19</v>
      </c>
      <c r="B20" s="4" t="s">
        <v>6</v>
      </c>
      <c r="D20" s="1">
        <f>+D19+$D$3</f>
        <v>430</v>
      </c>
      <c r="E20" s="1">
        <f t="shared" si="0"/>
        <v>0</v>
      </c>
      <c r="F20" s="39" t="e">
        <f t="shared" si="1"/>
        <v>#VALUE!</v>
      </c>
      <c r="H20" s="25">
        <f t="shared" si="7"/>
        <v>1531</v>
      </c>
      <c r="I20" s="20">
        <f t="shared" si="2"/>
        <v>1630</v>
      </c>
      <c r="J20" s="21"/>
      <c r="K20" s="21"/>
      <c r="L20" s="22">
        <f t="shared" si="3"/>
        <v>0</v>
      </c>
      <c r="M20" s="23"/>
      <c r="N20" s="19">
        <f t="shared" si="4"/>
        <v>1531</v>
      </c>
      <c r="O20" s="20">
        <f t="shared" si="5"/>
        <v>1630</v>
      </c>
      <c r="P20" s="24"/>
      <c r="Q20" s="24"/>
      <c r="R20" s="22">
        <f t="shared" si="6"/>
        <v>0</v>
      </c>
    </row>
    <row r="21" spans="1:19" x14ac:dyDescent="0.25">
      <c r="A21" s="1">
        <v>20</v>
      </c>
      <c r="B21" s="4" t="s">
        <v>15</v>
      </c>
      <c r="D21" s="1">
        <f>+D20+$D$3</f>
        <v>457</v>
      </c>
      <c r="E21" s="1">
        <f t="shared" si="0"/>
        <v>0</v>
      </c>
      <c r="F21" s="39" t="e">
        <f t="shared" si="1"/>
        <v>#VALUE!</v>
      </c>
      <c r="H21" s="25">
        <f t="shared" si="7"/>
        <v>1631</v>
      </c>
      <c r="I21" s="20">
        <f t="shared" si="2"/>
        <v>1730</v>
      </c>
      <c r="J21" s="21"/>
      <c r="K21" s="21"/>
      <c r="L21" s="22">
        <f t="shared" si="3"/>
        <v>0</v>
      </c>
      <c r="M21" s="23"/>
      <c r="N21" s="19">
        <f t="shared" si="4"/>
        <v>1631</v>
      </c>
      <c r="O21" s="20">
        <f t="shared" si="5"/>
        <v>1730</v>
      </c>
      <c r="P21" s="24"/>
      <c r="Q21" s="24"/>
      <c r="R21" s="22">
        <f t="shared" si="6"/>
        <v>0</v>
      </c>
    </row>
    <row r="22" spans="1:19" x14ac:dyDescent="0.25">
      <c r="A22" s="1">
        <v>21</v>
      </c>
      <c r="B22" s="4" t="s">
        <v>7</v>
      </c>
      <c r="D22" s="1">
        <f>+D21+$D$3</f>
        <v>484</v>
      </c>
      <c r="E22" s="1">
        <f t="shared" si="0"/>
        <v>0</v>
      </c>
      <c r="F22" s="39" t="e">
        <f t="shared" si="1"/>
        <v>#VALUE!</v>
      </c>
      <c r="H22" s="25">
        <f t="shared" si="7"/>
        <v>1731</v>
      </c>
      <c r="I22" s="20">
        <f t="shared" si="2"/>
        <v>1830</v>
      </c>
      <c r="J22" s="21"/>
      <c r="K22" s="21"/>
      <c r="L22" s="22">
        <f t="shared" si="3"/>
        <v>0</v>
      </c>
      <c r="M22" s="23"/>
      <c r="N22" s="19">
        <f t="shared" si="4"/>
        <v>1731</v>
      </c>
      <c r="O22" s="20">
        <f t="shared" si="5"/>
        <v>1830</v>
      </c>
      <c r="P22" s="24"/>
      <c r="Q22" s="24"/>
      <c r="R22" s="22">
        <f t="shared" si="6"/>
        <v>0</v>
      </c>
    </row>
    <row r="23" spans="1:19" x14ac:dyDescent="0.25">
      <c r="A23" s="1">
        <v>22</v>
      </c>
      <c r="B23" s="4" t="s">
        <v>8</v>
      </c>
      <c r="D23" s="1">
        <f>+D22+$D$3</f>
        <v>511</v>
      </c>
      <c r="E23" s="1">
        <f t="shared" si="0"/>
        <v>0</v>
      </c>
      <c r="F23" s="39" t="e">
        <f t="shared" si="1"/>
        <v>#VALUE!</v>
      </c>
      <c r="H23" s="25">
        <f t="shared" si="7"/>
        <v>1831</v>
      </c>
      <c r="I23" s="20">
        <f t="shared" si="2"/>
        <v>1930</v>
      </c>
      <c r="J23" s="21"/>
      <c r="K23" s="21"/>
      <c r="L23" s="22">
        <f t="shared" si="3"/>
        <v>0</v>
      </c>
      <c r="M23" s="23"/>
      <c r="N23" s="19">
        <f t="shared" si="4"/>
        <v>1831</v>
      </c>
      <c r="O23" s="20">
        <f t="shared" si="5"/>
        <v>1930</v>
      </c>
      <c r="P23" s="24"/>
      <c r="Q23" s="24"/>
      <c r="R23" s="22">
        <f t="shared" si="6"/>
        <v>0</v>
      </c>
    </row>
    <row r="24" spans="1:19" ht="15.75" thickBot="1" x14ac:dyDescent="0.3">
      <c r="A24" s="1">
        <v>23</v>
      </c>
      <c r="B24" s="4" t="s">
        <v>9</v>
      </c>
      <c r="D24" s="1">
        <f>+D23+$D$3</f>
        <v>538</v>
      </c>
      <c r="E24" s="1">
        <f t="shared" si="0"/>
        <v>0</v>
      </c>
      <c r="F24" s="39" t="e">
        <f t="shared" si="1"/>
        <v>#VALUE!</v>
      </c>
      <c r="H24" s="25">
        <f t="shared" si="7"/>
        <v>1931</v>
      </c>
      <c r="I24" s="20">
        <f t="shared" si="2"/>
        <v>2030</v>
      </c>
      <c r="J24" s="28"/>
      <c r="K24" s="28"/>
      <c r="L24" s="29">
        <f t="shared" si="3"/>
        <v>0</v>
      </c>
      <c r="M24" s="23"/>
      <c r="N24" s="19">
        <f t="shared" si="4"/>
        <v>1931</v>
      </c>
      <c r="O24" s="20">
        <f t="shared" si="5"/>
        <v>2030</v>
      </c>
      <c r="P24" s="32"/>
      <c r="Q24" s="32"/>
      <c r="R24" s="29">
        <f t="shared" si="6"/>
        <v>0</v>
      </c>
    </row>
    <row r="25" spans="1:19" ht="15.75" thickBot="1" x14ac:dyDescent="0.3">
      <c r="A25" s="1">
        <v>24</v>
      </c>
      <c r="B25" s="4" t="s">
        <v>10</v>
      </c>
      <c r="F25" s="39"/>
      <c r="H25" s="5" t="s">
        <v>13</v>
      </c>
      <c r="I25" s="6"/>
      <c r="J25" s="6"/>
      <c r="K25" s="33"/>
      <c r="L25" s="34">
        <f>+AVERAGEIF(L5:L24,"&lt;&gt;0",L5:L24)</f>
        <v>-8811.41</v>
      </c>
      <c r="M25" s="35"/>
      <c r="N25" s="5" t="s">
        <v>13</v>
      </c>
      <c r="O25" s="6"/>
      <c r="P25" s="6"/>
      <c r="Q25" s="33"/>
      <c r="R25" s="36">
        <f>+AVERAGEIF(R5:R24,"&lt;&gt;0",R5:R24)</f>
        <v>-6758.2200000000012</v>
      </c>
    </row>
    <row r="26" spans="1:19" x14ac:dyDescent="0.25">
      <c r="A26" s="1">
        <v>25</v>
      </c>
      <c r="B26" s="4" t="s">
        <v>19</v>
      </c>
      <c r="F26" s="39" t="s">
        <v>12</v>
      </c>
    </row>
    <row r="27" spans="1:19" x14ac:dyDescent="0.25">
      <c r="A27" s="1">
        <v>26</v>
      </c>
      <c r="B27" s="4" t="s">
        <v>20</v>
      </c>
      <c r="D27" s="2">
        <f>+D2</f>
        <v>26</v>
      </c>
      <c r="E27" s="1" t="str">
        <f>+VLOOKUP(D27,$A$2:$B$500,2)</f>
        <v>cdp_VE[MUSD]:     6707.950</v>
      </c>
      <c r="F27" s="44">
        <f>+VALUE(MID(E27,14,11))</f>
        <v>6707.9</v>
      </c>
      <c r="H27" s="3"/>
      <c r="I27" s="3"/>
      <c r="J27" s="3"/>
      <c r="K27" s="15"/>
      <c r="L27" s="15"/>
      <c r="N27" s="9"/>
      <c r="O27" s="3"/>
      <c r="P27" s="3"/>
      <c r="Q27" s="3"/>
      <c r="R27" s="3"/>
      <c r="S27" s="3"/>
    </row>
    <row r="28" spans="1:19" x14ac:dyDescent="0.25">
      <c r="A28" s="1">
        <v>27</v>
      </c>
      <c r="B28" s="4" t="s">
        <v>21</v>
      </c>
      <c r="D28" s="1">
        <f>+D27+$D$3</f>
        <v>53</v>
      </c>
      <c r="E28" s="1" t="str">
        <f t="shared" ref="E28:E46" si="8">+VLOOKUP(D28,$A$2:$B$500,2)</f>
        <v>cdp_VE[MUSD]:     6853.219</v>
      </c>
      <c r="F28" s="44">
        <f t="shared" ref="F28:F46" si="9">+VALUE(MID(E28,14,11))</f>
        <v>6853.2</v>
      </c>
      <c r="H28" s="3"/>
      <c r="I28" s="3"/>
      <c r="J28" s="37"/>
      <c r="K28" s="40"/>
      <c r="L28" s="15"/>
      <c r="N28" s="3"/>
      <c r="O28" s="3"/>
      <c r="P28" s="3"/>
      <c r="Q28" s="3"/>
      <c r="R28" s="3"/>
      <c r="S28" s="3"/>
    </row>
    <row r="29" spans="1:19" x14ac:dyDescent="0.25">
      <c r="A29" s="1">
        <v>28</v>
      </c>
      <c r="B29" s="4" t="s">
        <v>3</v>
      </c>
      <c r="D29" s="1">
        <f>+D28+$D$3</f>
        <v>80</v>
      </c>
      <c r="E29" s="1" t="str">
        <f t="shared" si="8"/>
        <v>cdp_VE[MUSD]:     6642.750</v>
      </c>
      <c r="F29" s="44">
        <f t="shared" si="9"/>
        <v>6642.7</v>
      </c>
      <c r="H29" s="3"/>
      <c r="I29" s="3"/>
      <c r="J29" s="37"/>
      <c r="K29" s="37"/>
      <c r="L29" s="23"/>
      <c r="M29" s="35"/>
      <c r="N29" s="37"/>
      <c r="O29" s="37"/>
      <c r="P29" s="37"/>
      <c r="Q29" s="37"/>
      <c r="R29" s="23"/>
      <c r="S29" s="3"/>
    </row>
    <row r="30" spans="1:19" x14ac:dyDescent="0.25">
      <c r="A30" s="1">
        <v>29</v>
      </c>
      <c r="B30" s="4" t="s">
        <v>17</v>
      </c>
      <c r="D30" s="1">
        <f>+D29+$D$3</f>
        <v>107</v>
      </c>
      <c r="E30" s="1" t="str">
        <f t="shared" si="8"/>
        <v>cdp_VE[MUSD]:     6751.987</v>
      </c>
      <c r="F30" s="44">
        <f t="shared" si="9"/>
        <v>6751.9</v>
      </c>
      <c r="H30" s="3"/>
      <c r="I30" s="3"/>
      <c r="J30" s="37"/>
      <c r="K30" s="37"/>
      <c r="L30" s="23"/>
      <c r="M30" s="23"/>
      <c r="N30" s="37"/>
      <c r="O30" s="37"/>
      <c r="P30" s="37"/>
      <c r="Q30" s="37"/>
      <c r="R30" s="23"/>
      <c r="S30" s="3"/>
    </row>
    <row r="31" spans="1:19" x14ac:dyDescent="0.25">
      <c r="A31" s="1">
        <v>30</v>
      </c>
      <c r="B31" s="4" t="s">
        <v>16</v>
      </c>
      <c r="D31" s="1">
        <f>+D30+$D$3</f>
        <v>134</v>
      </c>
      <c r="E31" s="1" t="str">
        <f t="shared" si="8"/>
        <v>cdp_VE[MUSD]:     6761.834</v>
      </c>
      <c r="F31" s="44">
        <f t="shared" si="9"/>
        <v>6761.8</v>
      </c>
      <c r="H31" s="3"/>
      <c r="I31" s="3"/>
      <c r="J31" s="37"/>
      <c r="K31" s="37"/>
      <c r="L31" s="23"/>
      <c r="M31" s="23"/>
      <c r="N31" s="37"/>
      <c r="O31" s="37"/>
      <c r="P31" s="37"/>
      <c r="Q31" s="37"/>
      <c r="R31" s="23"/>
      <c r="S31" s="3"/>
    </row>
    <row r="32" spans="1:19" x14ac:dyDescent="0.25">
      <c r="A32" s="1">
        <v>31</v>
      </c>
      <c r="B32" s="4" t="s">
        <v>4</v>
      </c>
      <c r="D32" s="1">
        <f>+D31+$D$3</f>
        <v>161</v>
      </c>
      <c r="E32" s="1" t="str">
        <f t="shared" si="8"/>
        <v>cdp_VE[MUSD]:     6775.398</v>
      </c>
      <c r="F32" s="44">
        <f t="shared" si="9"/>
        <v>6775.3</v>
      </c>
      <c r="H32" s="3"/>
      <c r="I32" s="3"/>
      <c r="J32" s="37"/>
      <c r="K32" s="37"/>
      <c r="L32" s="23"/>
      <c r="M32" s="23"/>
      <c r="N32" s="37"/>
      <c r="O32" s="37"/>
      <c r="P32" s="37"/>
      <c r="Q32" s="37"/>
      <c r="R32" s="23"/>
      <c r="S32" s="3"/>
    </row>
    <row r="33" spans="1:19" x14ac:dyDescent="0.25">
      <c r="A33" s="1">
        <v>32</v>
      </c>
      <c r="B33" s="4" t="s">
        <v>18</v>
      </c>
      <c r="D33" s="1">
        <f>+D32+$D$3</f>
        <v>188</v>
      </c>
      <c r="E33" s="1" t="str">
        <f t="shared" si="8"/>
        <v>cdp_VE[MUSD]:     6677.574</v>
      </c>
      <c r="F33" s="44">
        <f t="shared" si="9"/>
        <v>6677.5</v>
      </c>
      <c r="H33" s="3"/>
      <c r="I33" s="3"/>
      <c r="J33" s="37"/>
      <c r="K33" s="37"/>
      <c r="L33" s="23"/>
      <c r="M33" s="23"/>
      <c r="N33" s="37"/>
      <c r="O33" s="37"/>
      <c r="P33" s="37"/>
      <c r="Q33" s="37"/>
      <c r="R33" s="23"/>
      <c r="S33" s="3"/>
    </row>
    <row r="34" spans="1:19" x14ac:dyDescent="0.25">
      <c r="A34" s="1">
        <v>33</v>
      </c>
      <c r="B34" s="4" t="s">
        <v>5</v>
      </c>
      <c r="D34" s="1">
        <f>+D33+$D$3</f>
        <v>215</v>
      </c>
      <c r="E34" s="1" t="str">
        <f t="shared" si="8"/>
        <v>cdp_VE[MUSD]:     6753.140</v>
      </c>
      <c r="F34" s="44">
        <f t="shared" si="9"/>
        <v>6753.1</v>
      </c>
      <c r="H34" s="3"/>
      <c r="I34" s="3"/>
      <c r="J34" s="37"/>
      <c r="K34" s="37"/>
      <c r="L34" s="23"/>
      <c r="M34" s="23"/>
      <c r="N34" s="37"/>
      <c r="O34" s="37"/>
      <c r="P34" s="37"/>
      <c r="Q34" s="37"/>
      <c r="R34" s="23"/>
      <c r="S34" s="3"/>
    </row>
    <row r="35" spans="1:19" x14ac:dyDescent="0.25">
      <c r="A35" s="1">
        <v>34</v>
      </c>
      <c r="B35" s="4" t="s">
        <v>6</v>
      </c>
      <c r="D35" s="1">
        <f>+D34+$D$3</f>
        <v>242</v>
      </c>
      <c r="E35" s="1" t="str">
        <f t="shared" si="8"/>
        <v>cdp_VE[MUSD]:     6768.333</v>
      </c>
      <c r="F35" s="44">
        <f t="shared" si="9"/>
        <v>6768.3</v>
      </c>
      <c r="H35" s="3"/>
      <c r="I35" s="3"/>
      <c r="J35" s="37"/>
      <c r="K35" s="37"/>
      <c r="L35" s="23"/>
      <c r="M35" s="23"/>
      <c r="N35" s="37"/>
      <c r="O35" s="37"/>
      <c r="P35" s="37"/>
      <c r="Q35" s="37"/>
      <c r="R35" s="23"/>
      <c r="S35" s="3"/>
    </row>
    <row r="36" spans="1:19" x14ac:dyDescent="0.25">
      <c r="A36" s="1">
        <v>35</v>
      </c>
      <c r="B36" s="4" t="s">
        <v>6</v>
      </c>
      <c r="D36" s="1">
        <f>+D35+$D$3</f>
        <v>269</v>
      </c>
      <c r="E36" s="1" t="str">
        <f t="shared" si="8"/>
        <v>cdp_VE[MUSD]:     6890.535</v>
      </c>
      <c r="F36" s="44">
        <f t="shared" si="9"/>
        <v>6890.5</v>
      </c>
      <c r="H36" s="3"/>
      <c r="I36" s="3"/>
      <c r="J36" s="37"/>
      <c r="K36" s="37"/>
      <c r="L36" s="23"/>
      <c r="M36" s="23"/>
      <c r="N36" s="37"/>
      <c r="O36" s="37"/>
      <c r="P36" s="37"/>
      <c r="Q36" s="37"/>
      <c r="R36" s="23"/>
      <c r="S36" s="3"/>
    </row>
    <row r="37" spans="1:19" x14ac:dyDescent="0.25">
      <c r="A37" s="1">
        <v>36</v>
      </c>
      <c r="B37" s="4" t="s">
        <v>6</v>
      </c>
      <c r="D37" s="1">
        <f>+D36+$D$3</f>
        <v>296</v>
      </c>
      <c r="E37" s="1">
        <f t="shared" si="8"/>
        <v>0</v>
      </c>
      <c r="F37" s="39" t="e">
        <f t="shared" si="9"/>
        <v>#VALUE!</v>
      </c>
      <c r="H37" s="3"/>
      <c r="I37" s="3"/>
      <c r="J37" s="37"/>
      <c r="K37" s="37"/>
      <c r="L37" s="23"/>
      <c r="M37" s="23"/>
      <c r="N37" s="37"/>
      <c r="O37" s="37"/>
      <c r="P37" s="37"/>
      <c r="Q37" s="37"/>
      <c r="R37" s="23"/>
      <c r="S37" s="3"/>
    </row>
    <row r="38" spans="1:19" x14ac:dyDescent="0.25">
      <c r="A38" s="1">
        <v>37</v>
      </c>
      <c r="B38" s="4" t="s">
        <v>6</v>
      </c>
      <c r="D38" s="1">
        <f>+D37+$D$3</f>
        <v>323</v>
      </c>
      <c r="E38" s="1">
        <f t="shared" si="8"/>
        <v>0</v>
      </c>
      <c r="F38" s="39" t="e">
        <f t="shared" si="9"/>
        <v>#VALUE!</v>
      </c>
      <c r="H38" s="3"/>
      <c r="I38" s="3"/>
      <c r="J38" s="37"/>
      <c r="K38" s="37"/>
      <c r="L38" s="23"/>
      <c r="M38" s="23"/>
      <c r="N38" s="37"/>
      <c r="O38" s="37"/>
      <c r="P38" s="37"/>
      <c r="Q38" s="37"/>
      <c r="R38" s="23"/>
      <c r="S38" s="3"/>
    </row>
    <row r="39" spans="1:19" x14ac:dyDescent="0.25">
      <c r="A39" s="1">
        <v>38</v>
      </c>
      <c r="B39" s="4" t="s">
        <v>6</v>
      </c>
      <c r="D39" s="1">
        <f>+D38+$D$3</f>
        <v>350</v>
      </c>
      <c r="E39" s="1">
        <f t="shared" si="8"/>
        <v>0</v>
      </c>
      <c r="F39" s="39" t="e">
        <f t="shared" si="9"/>
        <v>#VALUE!</v>
      </c>
      <c r="H39" s="3"/>
      <c r="I39" s="3"/>
      <c r="J39" s="37"/>
      <c r="K39" s="37"/>
      <c r="L39" s="23"/>
      <c r="M39" s="23"/>
      <c r="N39" s="37"/>
      <c r="O39" s="37"/>
      <c r="P39" s="37"/>
      <c r="Q39" s="37"/>
      <c r="R39" s="23"/>
      <c r="S39" s="3"/>
    </row>
    <row r="40" spans="1:19" x14ac:dyDescent="0.25">
      <c r="A40" s="1">
        <v>39</v>
      </c>
      <c r="B40" s="4" t="s">
        <v>6</v>
      </c>
      <c r="D40" s="1">
        <f>+D39+$D$3</f>
        <v>377</v>
      </c>
      <c r="E40" s="1">
        <f t="shared" si="8"/>
        <v>0</v>
      </c>
      <c r="F40" s="39" t="e">
        <f t="shared" si="9"/>
        <v>#VALUE!</v>
      </c>
      <c r="H40" s="3"/>
      <c r="I40" s="3"/>
      <c r="J40" s="37"/>
      <c r="K40" s="37"/>
      <c r="L40" s="23"/>
      <c r="M40" s="23"/>
      <c r="N40" s="37"/>
      <c r="O40" s="37"/>
      <c r="P40" s="37"/>
      <c r="Q40" s="37"/>
      <c r="R40" s="23"/>
      <c r="S40" s="3"/>
    </row>
    <row r="41" spans="1:19" x14ac:dyDescent="0.25">
      <c r="A41" s="1">
        <v>40</v>
      </c>
      <c r="B41" s="4" t="s">
        <v>6</v>
      </c>
      <c r="D41" s="1">
        <f>+D40+$D$3</f>
        <v>404</v>
      </c>
      <c r="E41" s="1">
        <f t="shared" si="8"/>
        <v>0</v>
      </c>
      <c r="F41" s="39" t="e">
        <f t="shared" si="9"/>
        <v>#VALUE!</v>
      </c>
      <c r="H41" s="3"/>
      <c r="I41" s="3"/>
      <c r="J41" s="37"/>
      <c r="K41" s="37"/>
      <c r="L41" s="23"/>
      <c r="M41" s="23"/>
      <c r="N41" s="37"/>
      <c r="O41" s="37"/>
      <c r="P41" s="37"/>
      <c r="Q41" s="37"/>
      <c r="R41" s="23"/>
      <c r="S41" s="3"/>
    </row>
    <row r="42" spans="1:19" x14ac:dyDescent="0.25">
      <c r="A42" s="1">
        <v>41</v>
      </c>
      <c r="B42" s="4" t="s">
        <v>6</v>
      </c>
      <c r="D42" s="1">
        <f>+D41+$D$3</f>
        <v>431</v>
      </c>
      <c r="E42" s="1">
        <f t="shared" si="8"/>
        <v>0</v>
      </c>
      <c r="F42" s="39" t="e">
        <f t="shared" si="9"/>
        <v>#VALUE!</v>
      </c>
      <c r="H42" s="3"/>
      <c r="I42" s="3"/>
      <c r="J42" s="37"/>
      <c r="K42" s="37"/>
      <c r="L42" s="23"/>
      <c r="M42" s="23"/>
      <c r="N42" s="37"/>
      <c r="O42" s="37"/>
      <c r="P42" s="37"/>
      <c r="Q42" s="37"/>
      <c r="R42" s="23"/>
      <c r="S42" s="3"/>
    </row>
    <row r="43" spans="1:19" x14ac:dyDescent="0.25">
      <c r="A43" s="1">
        <v>42</v>
      </c>
      <c r="B43" s="4" t="s">
        <v>6</v>
      </c>
      <c r="D43" s="1">
        <f>+D42+$D$3</f>
        <v>458</v>
      </c>
      <c r="E43" s="1">
        <f t="shared" si="8"/>
        <v>0</v>
      </c>
      <c r="F43" s="39" t="e">
        <f t="shared" si="9"/>
        <v>#VALUE!</v>
      </c>
      <c r="H43" s="3"/>
      <c r="I43" s="3"/>
      <c r="J43" s="37"/>
      <c r="K43" s="37"/>
      <c r="L43" s="23"/>
      <c r="M43" s="23"/>
      <c r="N43" s="37"/>
      <c r="O43" s="37"/>
      <c r="P43" s="37"/>
      <c r="Q43" s="37"/>
      <c r="R43" s="23"/>
      <c r="S43" s="3"/>
    </row>
    <row r="44" spans="1:19" x14ac:dyDescent="0.25">
      <c r="A44" s="1">
        <v>43</v>
      </c>
      <c r="B44" s="4" t="s">
        <v>6</v>
      </c>
      <c r="D44" s="1">
        <f>+D43+$D$3</f>
        <v>485</v>
      </c>
      <c r="E44" s="1">
        <f t="shared" si="8"/>
        <v>0</v>
      </c>
      <c r="F44" s="39" t="e">
        <f t="shared" si="9"/>
        <v>#VALUE!</v>
      </c>
      <c r="H44" s="3"/>
      <c r="I44" s="3"/>
      <c r="J44" s="37"/>
      <c r="K44" s="37"/>
      <c r="L44" s="23"/>
      <c r="M44" s="23"/>
      <c r="N44" s="37"/>
      <c r="O44" s="37"/>
      <c r="P44" s="37"/>
      <c r="Q44" s="37"/>
      <c r="R44" s="23"/>
      <c r="S44" s="3"/>
    </row>
    <row r="45" spans="1:19" x14ac:dyDescent="0.25">
      <c r="A45" s="1">
        <v>44</v>
      </c>
      <c r="B45" s="4" t="s">
        <v>6</v>
      </c>
      <c r="D45" s="1">
        <f>+D44+$D$3</f>
        <v>512</v>
      </c>
      <c r="E45" s="1">
        <f t="shared" si="8"/>
        <v>0</v>
      </c>
      <c r="F45" s="39" t="e">
        <f t="shared" si="9"/>
        <v>#VALUE!</v>
      </c>
      <c r="H45" s="3"/>
      <c r="I45" s="3"/>
      <c r="J45" s="37"/>
      <c r="K45" s="37"/>
      <c r="L45" s="23"/>
      <c r="M45" s="23"/>
      <c r="N45" s="37"/>
      <c r="O45" s="37"/>
      <c r="P45" s="37"/>
      <c r="Q45" s="37"/>
      <c r="R45" s="23"/>
      <c r="S45" s="3"/>
    </row>
    <row r="46" spans="1:19" x14ac:dyDescent="0.25">
      <c r="A46" s="1">
        <v>45</v>
      </c>
      <c r="B46" s="4" t="s">
        <v>6</v>
      </c>
      <c r="D46" s="1">
        <f>+D45+$D$3</f>
        <v>539</v>
      </c>
      <c r="E46" s="1">
        <f t="shared" si="8"/>
        <v>0</v>
      </c>
      <c r="F46" s="39" t="e">
        <f t="shared" si="9"/>
        <v>#VALUE!</v>
      </c>
      <c r="H46" s="3"/>
      <c r="I46" s="3"/>
      <c r="J46" s="37"/>
      <c r="K46" s="37"/>
      <c r="L46" s="23"/>
      <c r="M46" s="23"/>
      <c r="N46" s="37"/>
      <c r="O46" s="37"/>
      <c r="P46" s="37"/>
      <c r="Q46" s="37"/>
      <c r="R46" s="23"/>
      <c r="S46" s="3"/>
    </row>
    <row r="47" spans="1:19" x14ac:dyDescent="0.25">
      <c r="A47" s="1">
        <v>46</v>
      </c>
      <c r="B47" s="4" t="s">
        <v>6</v>
      </c>
      <c r="H47" s="3"/>
      <c r="I47" s="3"/>
      <c r="J47" s="37"/>
      <c r="K47" s="37"/>
      <c r="L47" s="23"/>
      <c r="M47" s="23"/>
      <c r="N47" s="37"/>
      <c r="O47" s="37"/>
      <c r="P47" s="37"/>
      <c r="Q47" s="37"/>
      <c r="R47" s="23"/>
      <c r="S47" s="3"/>
    </row>
    <row r="48" spans="1:19" x14ac:dyDescent="0.25">
      <c r="A48" s="1">
        <v>47</v>
      </c>
      <c r="B48" s="4" t="s">
        <v>15</v>
      </c>
      <c r="H48" s="3"/>
      <c r="I48" s="3"/>
      <c r="J48" s="37"/>
      <c r="K48" s="37"/>
      <c r="L48" s="23"/>
      <c r="M48" s="23"/>
      <c r="N48" s="37"/>
      <c r="O48" s="37"/>
      <c r="P48" s="37"/>
      <c r="Q48" s="37"/>
      <c r="R48" s="23"/>
      <c r="S48" s="3"/>
    </row>
    <row r="49" spans="1:19" x14ac:dyDescent="0.25">
      <c r="A49" s="1">
        <v>48</v>
      </c>
      <c r="B49" s="4" t="s">
        <v>7</v>
      </c>
      <c r="H49" s="3"/>
      <c r="I49" s="3"/>
      <c r="J49" s="3"/>
      <c r="K49" s="3"/>
      <c r="L49" s="23"/>
      <c r="M49" s="35"/>
      <c r="N49" s="3"/>
      <c r="O49" s="38"/>
      <c r="P49" s="3"/>
      <c r="Q49" s="3"/>
      <c r="R49" s="35"/>
      <c r="S49" s="3"/>
    </row>
    <row r="50" spans="1:19" x14ac:dyDescent="0.25">
      <c r="A50" s="1">
        <v>49</v>
      </c>
      <c r="B50" s="4" t="s">
        <v>8</v>
      </c>
      <c r="H50" s="3"/>
      <c r="I50" s="3"/>
      <c r="J50" s="3"/>
      <c r="K50" s="3"/>
      <c r="L50" s="3"/>
      <c r="N50" s="3"/>
      <c r="O50" s="3"/>
      <c r="P50" s="3"/>
      <c r="Q50" s="3"/>
      <c r="R50" s="3"/>
      <c r="S50" s="3"/>
    </row>
    <row r="51" spans="1:19" x14ac:dyDescent="0.25">
      <c r="A51" s="1">
        <v>50</v>
      </c>
      <c r="B51" s="4" t="s">
        <v>9</v>
      </c>
      <c r="H51" s="3"/>
      <c r="I51" s="3"/>
      <c r="J51" s="3"/>
      <c r="K51" s="15"/>
      <c r="L51" s="15"/>
      <c r="N51" s="9"/>
      <c r="O51" s="3"/>
      <c r="P51" s="3"/>
      <c r="Q51" s="3"/>
      <c r="R51" s="3"/>
      <c r="S51" s="3"/>
    </row>
    <row r="52" spans="1:19" x14ac:dyDescent="0.25">
      <c r="A52" s="1">
        <v>51</v>
      </c>
      <c r="B52" s="4" t="s">
        <v>10</v>
      </c>
      <c r="H52" s="3"/>
      <c r="I52" s="3"/>
      <c r="J52" s="15"/>
      <c r="K52" s="15"/>
      <c r="L52" s="15"/>
      <c r="N52" s="3"/>
      <c r="O52" s="3"/>
      <c r="P52" s="3"/>
      <c r="Q52" s="3"/>
      <c r="R52" s="3"/>
      <c r="S52" s="3"/>
    </row>
    <row r="53" spans="1:19" x14ac:dyDescent="0.25">
      <c r="A53" s="1">
        <v>52</v>
      </c>
      <c r="B53" s="4" t="s">
        <v>22</v>
      </c>
      <c r="H53" s="3"/>
      <c r="I53" s="3"/>
      <c r="J53" s="37"/>
      <c r="K53" s="37"/>
      <c r="L53" s="23"/>
      <c r="M53" s="35"/>
      <c r="N53" s="37"/>
      <c r="O53" s="37"/>
      <c r="P53" s="37"/>
      <c r="Q53" s="37"/>
      <c r="R53" s="23"/>
      <c r="S53" s="3"/>
    </row>
    <row r="54" spans="1:19" x14ac:dyDescent="0.25">
      <c r="A54" s="1">
        <v>53</v>
      </c>
      <c r="B54" s="4" t="s">
        <v>23</v>
      </c>
      <c r="H54" s="3"/>
      <c r="I54" s="3"/>
      <c r="J54" s="37"/>
      <c r="K54" s="37"/>
      <c r="L54" s="23"/>
      <c r="M54" s="23"/>
      <c r="N54" s="37"/>
      <c r="O54" s="37"/>
      <c r="P54" s="37"/>
      <c r="Q54" s="37"/>
      <c r="R54" s="23"/>
      <c r="S54" s="3"/>
    </row>
    <row r="55" spans="1:19" x14ac:dyDescent="0.25">
      <c r="A55" s="1">
        <v>54</v>
      </c>
      <c r="B55" s="4" t="s">
        <v>24</v>
      </c>
      <c r="H55" s="3"/>
      <c r="I55" s="3"/>
      <c r="J55" s="37"/>
      <c r="K55" s="37"/>
      <c r="L55" s="23"/>
      <c r="M55" s="23"/>
      <c r="N55" s="37"/>
      <c r="O55" s="37"/>
      <c r="P55" s="37"/>
      <c r="Q55" s="37"/>
      <c r="R55" s="23"/>
      <c r="S55" s="3"/>
    </row>
    <row r="56" spans="1:19" x14ac:dyDescent="0.25">
      <c r="A56" s="1">
        <v>55</v>
      </c>
      <c r="B56" s="4" t="s">
        <v>3</v>
      </c>
      <c r="H56" s="3"/>
      <c r="I56" s="3"/>
      <c r="J56" s="37"/>
      <c r="K56" s="37"/>
      <c r="L56" s="23"/>
      <c r="M56" s="23"/>
      <c r="N56" s="37"/>
      <c r="O56" s="37"/>
      <c r="P56" s="37"/>
      <c r="Q56" s="37"/>
      <c r="R56" s="23"/>
      <c r="S56" s="3"/>
    </row>
    <row r="57" spans="1:19" x14ac:dyDescent="0.25">
      <c r="A57" s="1">
        <v>56</v>
      </c>
      <c r="B57" s="4" t="s">
        <v>17</v>
      </c>
      <c r="H57" s="3"/>
      <c r="I57" s="3"/>
      <c r="J57" s="37"/>
      <c r="K57" s="37"/>
      <c r="L57" s="23"/>
      <c r="M57" s="23"/>
      <c r="N57" s="37"/>
      <c r="O57" s="37"/>
      <c r="P57" s="37"/>
      <c r="Q57" s="37"/>
      <c r="R57" s="23"/>
      <c r="S57" s="3"/>
    </row>
    <row r="58" spans="1:19" x14ac:dyDescent="0.25">
      <c r="A58" s="1">
        <v>57</v>
      </c>
      <c r="B58" s="4" t="s">
        <v>16</v>
      </c>
      <c r="H58" s="3"/>
      <c r="I58" s="3"/>
      <c r="J58" s="37"/>
      <c r="K58" s="37"/>
      <c r="L58" s="23"/>
      <c r="M58" s="23"/>
      <c r="N58" s="37"/>
      <c r="O58" s="37"/>
      <c r="P58" s="37"/>
      <c r="Q58" s="37"/>
      <c r="R58" s="23"/>
      <c r="S58" s="3"/>
    </row>
    <row r="59" spans="1:19" x14ac:dyDescent="0.25">
      <c r="A59" s="1">
        <v>58</v>
      </c>
      <c r="B59" s="4" t="s">
        <v>4</v>
      </c>
      <c r="H59" s="3"/>
      <c r="I59" s="3"/>
      <c r="J59" s="37"/>
      <c r="K59" s="37"/>
      <c r="L59" s="23"/>
      <c r="M59" s="23"/>
      <c r="N59" s="37"/>
      <c r="O59" s="37"/>
      <c r="P59" s="37"/>
      <c r="Q59" s="37"/>
      <c r="R59" s="23"/>
      <c r="S59" s="3"/>
    </row>
    <row r="60" spans="1:19" x14ac:dyDescent="0.25">
      <c r="A60" s="1">
        <v>59</v>
      </c>
      <c r="B60" s="4" t="s">
        <v>18</v>
      </c>
      <c r="H60" s="3"/>
      <c r="I60" s="3"/>
      <c r="J60" s="37"/>
      <c r="K60" s="37"/>
      <c r="L60" s="23"/>
      <c r="M60" s="23"/>
      <c r="N60" s="37"/>
      <c r="O60" s="37"/>
      <c r="P60" s="37"/>
      <c r="Q60" s="37"/>
      <c r="R60" s="23"/>
      <c r="S60" s="3"/>
    </row>
    <row r="61" spans="1:19" x14ac:dyDescent="0.25">
      <c r="A61" s="1">
        <v>60</v>
      </c>
      <c r="B61" s="4" t="s">
        <v>5</v>
      </c>
      <c r="H61" s="3"/>
      <c r="I61" s="3"/>
      <c r="J61" s="37"/>
      <c r="K61" s="37"/>
      <c r="L61" s="23"/>
      <c r="M61" s="23"/>
      <c r="N61" s="37"/>
      <c r="O61" s="37"/>
      <c r="P61" s="37"/>
      <c r="Q61" s="37"/>
      <c r="R61" s="23"/>
      <c r="S61" s="3"/>
    </row>
    <row r="62" spans="1:19" x14ac:dyDescent="0.25">
      <c r="A62" s="1">
        <v>61</v>
      </c>
      <c r="B62" s="4" t="s">
        <v>6</v>
      </c>
      <c r="H62" s="3"/>
      <c r="I62" s="3"/>
      <c r="J62" s="37"/>
      <c r="K62" s="37"/>
      <c r="L62" s="23"/>
      <c r="M62" s="23"/>
      <c r="N62" s="37"/>
      <c r="O62" s="37"/>
      <c r="P62" s="37"/>
      <c r="Q62" s="37"/>
      <c r="R62" s="23"/>
      <c r="S62" s="3"/>
    </row>
    <row r="63" spans="1:19" x14ac:dyDescent="0.25">
      <c r="A63" s="1">
        <v>62</v>
      </c>
      <c r="B63" s="4" t="s">
        <v>6</v>
      </c>
      <c r="H63" s="3"/>
      <c r="I63" s="3"/>
      <c r="J63" s="37"/>
      <c r="K63" s="37"/>
      <c r="L63" s="23"/>
      <c r="M63" s="23"/>
      <c r="N63" s="37"/>
      <c r="O63" s="37"/>
      <c r="P63" s="37"/>
      <c r="Q63" s="37"/>
      <c r="R63" s="23"/>
      <c r="S63" s="3"/>
    </row>
    <row r="64" spans="1:19" x14ac:dyDescent="0.25">
      <c r="A64" s="1">
        <v>63</v>
      </c>
      <c r="B64" s="4" t="s">
        <v>6</v>
      </c>
      <c r="H64" s="3"/>
      <c r="I64" s="3"/>
      <c r="J64" s="37"/>
      <c r="K64" s="37"/>
      <c r="L64" s="23"/>
      <c r="M64" s="23"/>
      <c r="N64" s="37"/>
      <c r="O64" s="37"/>
      <c r="P64" s="37"/>
      <c r="Q64" s="37"/>
      <c r="R64" s="23"/>
      <c r="S64" s="3"/>
    </row>
    <row r="65" spans="1:19" x14ac:dyDescent="0.25">
      <c r="A65" s="1">
        <v>64</v>
      </c>
      <c r="B65" s="4" t="s">
        <v>6</v>
      </c>
      <c r="H65" s="3"/>
      <c r="I65" s="3"/>
      <c r="J65" s="37"/>
      <c r="K65" s="37"/>
      <c r="L65" s="23"/>
      <c r="M65" s="23"/>
      <c r="N65" s="37"/>
      <c r="O65" s="37"/>
      <c r="P65" s="37"/>
      <c r="Q65" s="37"/>
      <c r="R65" s="23"/>
      <c r="S65" s="3"/>
    </row>
    <row r="66" spans="1:19" x14ac:dyDescent="0.25">
      <c r="A66" s="1">
        <v>65</v>
      </c>
      <c r="B66" s="4" t="s">
        <v>6</v>
      </c>
      <c r="H66" s="3"/>
      <c r="I66" s="3"/>
      <c r="J66" s="37"/>
      <c r="K66" s="37"/>
      <c r="L66" s="23"/>
      <c r="M66" s="23"/>
      <c r="N66" s="37"/>
      <c r="O66" s="37"/>
      <c r="P66" s="37"/>
      <c r="Q66" s="37"/>
      <c r="R66" s="23"/>
      <c r="S66" s="3"/>
    </row>
    <row r="67" spans="1:19" x14ac:dyDescent="0.25">
      <c r="A67" s="1">
        <v>66</v>
      </c>
      <c r="B67" s="4" t="s">
        <v>6</v>
      </c>
      <c r="H67" s="3"/>
      <c r="I67" s="3"/>
      <c r="J67" s="37"/>
      <c r="K67" s="37"/>
      <c r="L67" s="23"/>
      <c r="M67" s="23"/>
      <c r="N67" s="37"/>
      <c r="O67" s="37"/>
      <c r="P67" s="37"/>
      <c r="Q67" s="37"/>
      <c r="R67" s="23"/>
      <c r="S67" s="3"/>
    </row>
    <row r="68" spans="1:19" x14ac:dyDescent="0.25">
      <c r="A68" s="1">
        <v>67</v>
      </c>
      <c r="B68" s="4" t="s">
        <v>6</v>
      </c>
      <c r="H68" s="3"/>
      <c r="I68" s="3"/>
      <c r="J68" s="37"/>
      <c r="K68" s="37"/>
      <c r="L68" s="23"/>
      <c r="M68" s="23"/>
      <c r="N68" s="37"/>
      <c r="O68" s="37"/>
      <c r="P68" s="37"/>
      <c r="Q68" s="37"/>
      <c r="R68" s="23"/>
      <c r="S68" s="3"/>
    </row>
    <row r="69" spans="1:19" x14ac:dyDescent="0.25">
      <c r="A69" s="1">
        <v>68</v>
      </c>
      <c r="B69" s="4" t="s">
        <v>6</v>
      </c>
      <c r="H69" s="3"/>
      <c r="I69" s="3"/>
      <c r="J69" s="37"/>
      <c r="K69" s="37"/>
      <c r="L69" s="23"/>
      <c r="M69" s="23"/>
      <c r="N69" s="37"/>
      <c r="O69" s="37"/>
      <c r="P69" s="37"/>
      <c r="Q69" s="37"/>
      <c r="R69" s="23"/>
      <c r="S69" s="3"/>
    </row>
    <row r="70" spans="1:19" x14ac:dyDescent="0.25">
      <c r="A70" s="1">
        <v>69</v>
      </c>
      <c r="B70" s="4" t="s">
        <v>6</v>
      </c>
      <c r="H70" s="3"/>
      <c r="I70" s="3"/>
      <c r="J70" s="37"/>
      <c r="K70" s="37"/>
      <c r="L70" s="23"/>
      <c r="M70" s="23"/>
      <c r="N70" s="37"/>
      <c r="O70" s="37"/>
      <c r="P70" s="37"/>
      <c r="Q70" s="37"/>
      <c r="R70" s="23"/>
      <c r="S70" s="3"/>
    </row>
    <row r="71" spans="1:19" x14ac:dyDescent="0.25">
      <c r="A71" s="1">
        <v>70</v>
      </c>
      <c r="B71" s="4" t="s">
        <v>6</v>
      </c>
      <c r="H71" s="3"/>
      <c r="I71" s="3"/>
      <c r="J71" s="37"/>
      <c r="K71" s="37"/>
      <c r="L71" s="23"/>
      <c r="M71" s="23"/>
      <c r="N71" s="37"/>
      <c r="O71" s="37"/>
      <c r="P71" s="37"/>
      <c r="Q71" s="37"/>
      <c r="R71" s="23"/>
      <c r="S71" s="3"/>
    </row>
    <row r="72" spans="1:19" x14ac:dyDescent="0.25">
      <c r="A72" s="1">
        <v>71</v>
      </c>
      <c r="B72" s="4" t="s">
        <v>6</v>
      </c>
      <c r="H72" s="3"/>
      <c r="I72" s="3"/>
      <c r="J72" s="37"/>
      <c r="K72" s="37"/>
      <c r="L72" s="23"/>
      <c r="M72" s="23"/>
      <c r="N72" s="37"/>
      <c r="O72" s="37"/>
      <c r="P72" s="37"/>
      <c r="Q72" s="37"/>
      <c r="R72" s="23"/>
      <c r="S72" s="3"/>
    </row>
    <row r="73" spans="1:19" x14ac:dyDescent="0.25">
      <c r="A73" s="1">
        <v>72</v>
      </c>
      <c r="B73" s="4" t="s">
        <v>6</v>
      </c>
      <c r="H73" s="3"/>
      <c r="I73" s="3"/>
      <c r="J73" s="3"/>
      <c r="K73" s="3"/>
      <c r="L73" s="23"/>
      <c r="M73" s="35"/>
      <c r="N73" s="3"/>
      <c r="O73" s="38"/>
      <c r="P73" s="3"/>
      <c r="Q73" s="3"/>
      <c r="R73" s="35"/>
      <c r="S73" s="3"/>
    </row>
    <row r="74" spans="1:19" x14ac:dyDescent="0.25">
      <c r="A74" s="1">
        <v>73</v>
      </c>
      <c r="B74" s="4" t="s">
        <v>6</v>
      </c>
      <c r="H74" s="3"/>
      <c r="I74" s="3"/>
      <c r="J74" s="3"/>
      <c r="K74" s="3"/>
      <c r="L74" s="3"/>
      <c r="N74" s="3"/>
      <c r="O74" s="3"/>
      <c r="P74" s="3"/>
      <c r="Q74" s="3"/>
      <c r="R74" s="3"/>
      <c r="S74" s="3"/>
    </row>
    <row r="75" spans="1:19" x14ac:dyDescent="0.25">
      <c r="A75" s="1">
        <v>74</v>
      </c>
      <c r="B75" s="4" t="s">
        <v>15</v>
      </c>
      <c r="H75" s="3"/>
      <c r="I75" s="3"/>
      <c r="J75" s="3"/>
      <c r="K75" s="15"/>
      <c r="L75" s="15"/>
      <c r="N75" s="3"/>
      <c r="O75" s="3"/>
      <c r="P75" s="3"/>
      <c r="Q75" s="3"/>
      <c r="R75" s="3"/>
      <c r="S75" s="3"/>
    </row>
    <row r="76" spans="1:19" x14ac:dyDescent="0.25">
      <c r="A76" s="1">
        <v>75</v>
      </c>
      <c r="B76" s="4" t="s">
        <v>7</v>
      </c>
      <c r="H76" s="3"/>
      <c r="I76" s="3"/>
      <c r="J76" s="15"/>
      <c r="K76" s="15"/>
      <c r="L76" s="15"/>
      <c r="N76" s="3"/>
      <c r="O76" s="3"/>
      <c r="P76" s="3"/>
      <c r="Q76" s="3"/>
      <c r="R76" s="3"/>
      <c r="S76" s="3"/>
    </row>
    <row r="77" spans="1:19" x14ac:dyDescent="0.25">
      <c r="A77" s="1">
        <v>76</v>
      </c>
      <c r="B77" s="4" t="s">
        <v>8</v>
      </c>
      <c r="H77" s="3"/>
      <c r="I77" s="3"/>
      <c r="J77" s="37"/>
      <c r="K77" s="37"/>
      <c r="L77" s="23"/>
      <c r="N77" s="3"/>
      <c r="O77" s="3"/>
      <c r="P77" s="3"/>
      <c r="Q77" s="3"/>
      <c r="R77" s="3"/>
      <c r="S77" s="3"/>
    </row>
    <row r="78" spans="1:19" x14ac:dyDescent="0.25">
      <c r="A78" s="1">
        <v>77</v>
      </c>
      <c r="B78" s="4" t="s">
        <v>9</v>
      </c>
      <c r="H78" s="3"/>
      <c r="I78" s="3"/>
      <c r="J78" s="37"/>
      <c r="K78" s="37"/>
      <c r="L78" s="23"/>
      <c r="N78" s="3"/>
      <c r="O78" s="3"/>
      <c r="P78" s="3"/>
      <c r="Q78" s="3"/>
      <c r="R78" s="3"/>
      <c r="S78" s="3"/>
    </row>
    <row r="79" spans="1:19" x14ac:dyDescent="0.25">
      <c r="A79" s="1">
        <v>78</v>
      </c>
      <c r="B79" s="4" t="s">
        <v>10</v>
      </c>
      <c r="H79" s="3"/>
      <c r="I79" s="3"/>
      <c r="J79" s="37"/>
      <c r="K79" s="37"/>
      <c r="L79" s="23"/>
      <c r="N79" s="3"/>
      <c r="O79" s="3"/>
      <c r="P79" s="3"/>
      <c r="Q79" s="3"/>
      <c r="R79" s="3"/>
      <c r="S79" s="3"/>
    </row>
    <row r="80" spans="1:19" x14ac:dyDescent="0.25">
      <c r="A80" s="1">
        <v>79</v>
      </c>
      <c r="B80" s="4" t="s">
        <v>25</v>
      </c>
      <c r="H80" s="3"/>
      <c r="I80" s="3"/>
      <c r="J80" s="37"/>
      <c r="K80" s="37"/>
      <c r="L80" s="23"/>
      <c r="N80" s="3"/>
      <c r="O80" s="3"/>
      <c r="P80" s="3"/>
      <c r="Q80" s="3"/>
      <c r="R80" s="3"/>
      <c r="S80" s="3"/>
    </row>
    <row r="81" spans="1:19" x14ac:dyDescent="0.25">
      <c r="A81" s="1">
        <v>80</v>
      </c>
      <c r="B81" s="4" t="s">
        <v>26</v>
      </c>
      <c r="H81" s="3"/>
      <c r="I81" s="3"/>
      <c r="J81" s="37"/>
      <c r="K81" s="37"/>
      <c r="L81" s="23"/>
      <c r="N81" s="3"/>
      <c r="O81" s="3"/>
      <c r="P81" s="3"/>
      <c r="Q81" s="3"/>
      <c r="R81" s="3"/>
      <c r="S81" s="3"/>
    </row>
    <row r="82" spans="1:19" x14ac:dyDescent="0.25">
      <c r="A82" s="1">
        <v>81</v>
      </c>
      <c r="B82" s="4" t="s">
        <v>27</v>
      </c>
      <c r="H82" s="3"/>
      <c r="I82" s="3"/>
      <c r="J82" s="37"/>
      <c r="K82" s="37"/>
      <c r="L82" s="23"/>
      <c r="N82" s="3"/>
      <c r="O82" s="3"/>
      <c r="P82" s="3"/>
      <c r="Q82" s="3"/>
      <c r="R82" s="3"/>
      <c r="S82" s="3"/>
    </row>
    <row r="83" spans="1:19" x14ac:dyDescent="0.25">
      <c r="A83" s="1">
        <v>82</v>
      </c>
      <c r="B83" s="4" t="s">
        <v>3</v>
      </c>
      <c r="H83" s="3"/>
      <c r="I83" s="3"/>
      <c r="J83" s="37"/>
      <c r="K83" s="37"/>
      <c r="L83" s="23"/>
      <c r="N83" s="3"/>
      <c r="O83" s="3"/>
      <c r="P83" s="3"/>
      <c r="Q83" s="3"/>
      <c r="R83" s="3"/>
      <c r="S83" s="3"/>
    </row>
    <row r="84" spans="1:19" x14ac:dyDescent="0.25">
      <c r="A84" s="1">
        <v>83</v>
      </c>
      <c r="B84" s="4" t="s">
        <v>17</v>
      </c>
      <c r="H84" s="3"/>
      <c r="I84" s="3"/>
      <c r="J84" s="37"/>
      <c r="K84" s="37"/>
      <c r="L84" s="23"/>
      <c r="N84" s="3"/>
      <c r="O84" s="3"/>
      <c r="P84" s="3"/>
      <c r="Q84" s="3"/>
      <c r="R84" s="3"/>
      <c r="S84" s="3"/>
    </row>
    <row r="85" spans="1:19" x14ac:dyDescent="0.25">
      <c r="A85" s="1">
        <v>84</v>
      </c>
      <c r="B85" s="4" t="s">
        <v>16</v>
      </c>
      <c r="H85" s="3"/>
      <c r="I85" s="3"/>
      <c r="J85" s="37"/>
      <c r="K85" s="37"/>
      <c r="L85" s="23"/>
      <c r="N85" s="3"/>
      <c r="O85" s="3"/>
      <c r="P85" s="3"/>
      <c r="Q85" s="3"/>
      <c r="R85" s="3"/>
      <c r="S85" s="3"/>
    </row>
    <row r="86" spans="1:19" x14ac:dyDescent="0.25">
      <c r="A86" s="1">
        <v>85</v>
      </c>
      <c r="B86" s="4" t="s">
        <v>4</v>
      </c>
      <c r="H86" s="3"/>
      <c r="I86" s="3"/>
      <c r="J86" s="37"/>
      <c r="K86" s="37"/>
      <c r="L86" s="23"/>
      <c r="N86" s="3"/>
      <c r="O86" s="3"/>
      <c r="P86" s="3"/>
      <c r="Q86" s="3"/>
      <c r="R86" s="3"/>
      <c r="S86" s="3"/>
    </row>
    <row r="87" spans="1:19" x14ac:dyDescent="0.25">
      <c r="A87" s="1">
        <v>86</v>
      </c>
      <c r="B87" s="4" t="s">
        <v>18</v>
      </c>
      <c r="H87" s="3"/>
      <c r="I87" s="3"/>
      <c r="J87" s="37"/>
      <c r="K87" s="37"/>
      <c r="L87" s="23"/>
      <c r="N87" s="3"/>
      <c r="O87" s="3"/>
      <c r="P87" s="3"/>
      <c r="Q87" s="3"/>
      <c r="R87" s="3"/>
      <c r="S87" s="3"/>
    </row>
    <row r="88" spans="1:19" x14ac:dyDescent="0.25">
      <c r="A88" s="1">
        <v>87</v>
      </c>
      <c r="B88" s="4" t="s">
        <v>5</v>
      </c>
      <c r="H88" s="3"/>
      <c r="I88" s="3"/>
      <c r="J88" s="37"/>
      <c r="K88" s="37"/>
      <c r="L88" s="23"/>
      <c r="N88" s="3"/>
      <c r="O88" s="3"/>
      <c r="P88" s="3"/>
      <c r="Q88" s="3"/>
      <c r="R88" s="3"/>
      <c r="S88" s="3"/>
    </row>
    <row r="89" spans="1:19" x14ac:dyDescent="0.25">
      <c r="A89" s="1">
        <v>88</v>
      </c>
      <c r="B89" s="4" t="s">
        <v>6</v>
      </c>
      <c r="H89" s="3"/>
      <c r="I89" s="3"/>
      <c r="J89" s="37"/>
      <c r="K89" s="37"/>
      <c r="L89" s="23"/>
      <c r="N89" s="3"/>
      <c r="O89" s="3"/>
      <c r="P89" s="3"/>
      <c r="Q89" s="3"/>
      <c r="R89" s="3"/>
      <c r="S89" s="3"/>
    </row>
    <row r="90" spans="1:19" x14ac:dyDescent="0.25">
      <c r="A90" s="1">
        <v>89</v>
      </c>
      <c r="B90" s="4" t="s">
        <v>6</v>
      </c>
      <c r="H90" s="3"/>
      <c r="I90" s="3"/>
      <c r="J90" s="37"/>
      <c r="K90" s="37"/>
      <c r="L90" s="23"/>
      <c r="N90" s="3"/>
      <c r="O90" s="3"/>
      <c r="P90" s="3"/>
      <c r="Q90" s="3"/>
      <c r="R90" s="3"/>
      <c r="S90" s="3"/>
    </row>
    <row r="91" spans="1:19" x14ac:dyDescent="0.25">
      <c r="A91" s="1">
        <v>90</v>
      </c>
      <c r="B91" s="4" t="s">
        <v>6</v>
      </c>
      <c r="H91" s="3"/>
      <c r="I91" s="3"/>
      <c r="J91" s="37"/>
      <c r="K91" s="37"/>
      <c r="L91" s="23"/>
      <c r="N91" s="3"/>
      <c r="O91" s="3"/>
      <c r="P91" s="3"/>
      <c r="Q91" s="3"/>
      <c r="R91" s="3"/>
      <c r="S91" s="3"/>
    </row>
    <row r="92" spans="1:19" x14ac:dyDescent="0.25">
      <c r="A92" s="1">
        <v>91</v>
      </c>
      <c r="B92" s="4" t="s">
        <v>6</v>
      </c>
      <c r="H92" s="3"/>
      <c r="I92" s="3"/>
      <c r="J92" s="37"/>
      <c r="K92" s="37"/>
      <c r="L92" s="23"/>
      <c r="N92" s="3"/>
      <c r="O92" s="3"/>
      <c r="P92" s="3"/>
      <c r="Q92" s="3"/>
      <c r="R92" s="3"/>
      <c r="S92" s="3"/>
    </row>
    <row r="93" spans="1:19" x14ac:dyDescent="0.25">
      <c r="A93" s="1">
        <v>92</v>
      </c>
      <c r="B93" s="4" t="s">
        <v>6</v>
      </c>
      <c r="H93" s="3"/>
      <c r="I93" s="3"/>
      <c r="J93" s="37"/>
      <c r="K93" s="37"/>
      <c r="L93" s="23"/>
      <c r="N93" s="3"/>
      <c r="O93" s="3"/>
      <c r="P93" s="3"/>
      <c r="Q93" s="3"/>
      <c r="R93" s="3"/>
      <c r="S93" s="3"/>
    </row>
    <row r="94" spans="1:19" x14ac:dyDescent="0.25">
      <c r="A94" s="1">
        <v>93</v>
      </c>
      <c r="B94" s="4" t="s">
        <v>6</v>
      </c>
      <c r="H94" s="3"/>
      <c r="I94" s="3"/>
      <c r="J94" s="37"/>
      <c r="K94" s="37"/>
      <c r="L94" s="23"/>
      <c r="N94" s="3"/>
      <c r="O94" s="3"/>
      <c r="P94" s="3"/>
      <c r="Q94" s="3"/>
      <c r="R94" s="3"/>
      <c r="S94" s="3"/>
    </row>
    <row r="95" spans="1:19" x14ac:dyDescent="0.25">
      <c r="A95" s="1">
        <v>94</v>
      </c>
      <c r="B95" s="4" t="s">
        <v>6</v>
      </c>
      <c r="H95" s="3"/>
      <c r="I95" s="3"/>
      <c r="J95" s="37"/>
      <c r="K95" s="37"/>
      <c r="L95" s="23"/>
      <c r="N95" s="3"/>
      <c r="O95" s="3"/>
      <c r="P95" s="3"/>
      <c r="Q95" s="3"/>
      <c r="R95" s="3"/>
      <c r="S95" s="3"/>
    </row>
    <row r="96" spans="1:19" x14ac:dyDescent="0.25">
      <c r="A96" s="1">
        <v>95</v>
      </c>
      <c r="B96" s="4" t="s">
        <v>6</v>
      </c>
      <c r="H96" s="3"/>
      <c r="I96" s="3"/>
      <c r="J96" s="37"/>
      <c r="K96" s="37"/>
      <c r="L96" s="23"/>
      <c r="N96" s="3"/>
      <c r="O96" s="3"/>
      <c r="P96" s="3"/>
      <c r="Q96" s="3"/>
      <c r="R96" s="3"/>
      <c r="S96" s="3"/>
    </row>
    <row r="97" spans="1:19" x14ac:dyDescent="0.25">
      <c r="A97" s="1">
        <v>96</v>
      </c>
      <c r="B97" s="4" t="s">
        <v>6</v>
      </c>
      <c r="H97" s="3"/>
      <c r="I97" s="3"/>
      <c r="J97" s="3"/>
      <c r="K97" s="3"/>
      <c r="L97" s="23"/>
      <c r="N97" s="3"/>
      <c r="O97" s="3"/>
      <c r="P97" s="3"/>
      <c r="Q97" s="3"/>
      <c r="R97" s="3"/>
      <c r="S97" s="3"/>
    </row>
    <row r="98" spans="1:19" x14ac:dyDescent="0.25">
      <c r="A98" s="1">
        <v>97</v>
      </c>
      <c r="B98" s="4" t="s">
        <v>6</v>
      </c>
      <c r="H98" s="3"/>
      <c r="I98" s="3"/>
      <c r="J98" s="3"/>
      <c r="K98" s="3"/>
      <c r="L98" s="3"/>
      <c r="N98" s="3"/>
      <c r="O98" s="3"/>
      <c r="P98" s="3"/>
      <c r="Q98" s="3"/>
      <c r="R98" s="3"/>
      <c r="S98" s="3"/>
    </row>
    <row r="99" spans="1:19" x14ac:dyDescent="0.25">
      <c r="A99" s="1">
        <v>98</v>
      </c>
      <c r="B99" s="4" t="s">
        <v>6</v>
      </c>
      <c r="H99" s="3"/>
      <c r="I99" s="3"/>
      <c r="J99" s="3"/>
      <c r="K99" s="15"/>
      <c r="L99" s="15"/>
      <c r="N99" s="3"/>
      <c r="O99" s="3"/>
      <c r="P99" s="3"/>
      <c r="Q99" s="3"/>
      <c r="R99" s="3"/>
      <c r="S99" s="3"/>
    </row>
    <row r="100" spans="1:19" x14ac:dyDescent="0.25">
      <c r="A100" s="1">
        <v>99</v>
      </c>
      <c r="B100" s="4" t="s">
        <v>6</v>
      </c>
      <c r="H100" s="3"/>
      <c r="I100" s="3"/>
      <c r="J100" s="15"/>
      <c r="K100" s="15"/>
      <c r="L100" s="15"/>
      <c r="N100" s="3"/>
      <c r="O100" s="3"/>
      <c r="P100" s="3"/>
      <c r="Q100" s="3"/>
      <c r="R100" s="3"/>
      <c r="S100" s="3"/>
    </row>
    <row r="101" spans="1:19" x14ac:dyDescent="0.25">
      <c r="A101" s="1">
        <v>100</v>
      </c>
      <c r="B101" s="4" t="s">
        <v>6</v>
      </c>
      <c r="H101" s="3"/>
      <c r="I101" s="3"/>
      <c r="J101" s="37"/>
      <c r="K101" s="37"/>
      <c r="L101" s="23"/>
    </row>
    <row r="102" spans="1:19" x14ac:dyDescent="0.25">
      <c r="A102" s="1">
        <v>101</v>
      </c>
      <c r="B102" s="4" t="s">
        <v>15</v>
      </c>
      <c r="H102" s="3"/>
      <c r="I102" s="3"/>
      <c r="J102" s="37"/>
      <c r="K102" s="37"/>
      <c r="L102" s="23"/>
    </row>
    <row r="103" spans="1:19" x14ac:dyDescent="0.25">
      <c r="A103" s="1">
        <v>102</v>
      </c>
      <c r="B103" s="4" t="s">
        <v>7</v>
      </c>
      <c r="H103" s="3"/>
      <c r="I103" s="3"/>
      <c r="J103" s="37"/>
      <c r="K103" s="37"/>
      <c r="L103" s="23"/>
    </row>
    <row r="104" spans="1:19" x14ac:dyDescent="0.25">
      <c r="A104" s="1">
        <v>103</v>
      </c>
      <c r="B104" s="4" t="s">
        <v>8</v>
      </c>
      <c r="H104" s="3"/>
      <c r="I104" s="3"/>
      <c r="J104" s="37"/>
      <c r="K104" s="37"/>
      <c r="L104" s="23"/>
    </row>
    <row r="105" spans="1:19" x14ac:dyDescent="0.25">
      <c r="A105" s="1">
        <v>104</v>
      </c>
      <c r="B105" s="4" t="s">
        <v>9</v>
      </c>
      <c r="H105" s="3"/>
      <c r="I105" s="3"/>
      <c r="J105" s="37"/>
      <c r="K105" s="37"/>
      <c r="L105" s="23"/>
    </row>
    <row r="106" spans="1:19" x14ac:dyDescent="0.25">
      <c r="A106" s="1">
        <v>105</v>
      </c>
      <c r="B106" s="4" t="s">
        <v>10</v>
      </c>
      <c r="H106" s="3"/>
      <c r="I106" s="3"/>
      <c r="J106" s="37"/>
      <c r="K106" s="37"/>
      <c r="L106" s="23"/>
    </row>
    <row r="107" spans="1:19" x14ac:dyDescent="0.25">
      <c r="A107" s="1">
        <v>106</v>
      </c>
      <c r="B107" s="4" t="s">
        <v>28</v>
      </c>
      <c r="H107" s="3"/>
      <c r="I107" s="3"/>
      <c r="J107" s="37"/>
      <c r="K107" s="37"/>
      <c r="L107" s="23"/>
    </row>
    <row r="108" spans="1:19" x14ac:dyDescent="0.25">
      <c r="A108" s="1">
        <v>107</v>
      </c>
      <c r="B108" s="4" t="s">
        <v>29</v>
      </c>
      <c r="H108" s="3"/>
      <c r="I108" s="3"/>
      <c r="J108" s="37"/>
      <c r="K108" s="37"/>
      <c r="L108" s="23"/>
    </row>
    <row r="109" spans="1:19" x14ac:dyDescent="0.25">
      <c r="A109" s="1">
        <v>108</v>
      </c>
      <c r="B109" s="4" t="s">
        <v>30</v>
      </c>
      <c r="H109" s="3"/>
      <c r="I109" s="3"/>
      <c r="J109" s="37"/>
      <c r="K109" s="37"/>
      <c r="L109" s="23"/>
    </row>
    <row r="110" spans="1:19" x14ac:dyDescent="0.25">
      <c r="A110" s="1">
        <v>109</v>
      </c>
      <c r="B110" s="4" t="s">
        <v>3</v>
      </c>
      <c r="H110" s="3"/>
      <c r="I110" s="3"/>
      <c r="J110" s="37"/>
      <c r="K110" s="37"/>
      <c r="L110" s="23"/>
    </row>
    <row r="111" spans="1:19" x14ac:dyDescent="0.25">
      <c r="A111" s="1">
        <v>110</v>
      </c>
      <c r="B111" s="4" t="s">
        <v>17</v>
      </c>
      <c r="H111" s="3"/>
      <c r="I111" s="3"/>
      <c r="J111" s="37"/>
      <c r="K111" s="37"/>
      <c r="L111" s="23"/>
    </row>
    <row r="112" spans="1:19" x14ac:dyDescent="0.25">
      <c r="A112" s="1">
        <v>111</v>
      </c>
      <c r="B112" s="4" t="s">
        <v>16</v>
      </c>
      <c r="H112" s="3"/>
      <c r="I112" s="3"/>
      <c r="J112" s="37"/>
      <c r="K112" s="37"/>
      <c r="L112" s="23"/>
    </row>
    <row r="113" spans="1:12" x14ac:dyDescent="0.25">
      <c r="A113" s="1">
        <v>112</v>
      </c>
      <c r="B113" s="4" t="s">
        <v>4</v>
      </c>
      <c r="H113" s="3"/>
      <c r="I113" s="3"/>
      <c r="J113" s="37"/>
      <c r="K113" s="37"/>
      <c r="L113" s="23"/>
    </row>
    <row r="114" spans="1:12" x14ac:dyDescent="0.25">
      <c r="A114" s="1">
        <v>113</v>
      </c>
      <c r="B114" s="4" t="s">
        <v>18</v>
      </c>
      <c r="H114" s="3"/>
      <c r="I114" s="3"/>
      <c r="J114" s="37"/>
      <c r="K114" s="37"/>
      <c r="L114" s="23"/>
    </row>
    <row r="115" spans="1:12" x14ac:dyDescent="0.25">
      <c r="A115" s="1">
        <v>114</v>
      </c>
      <c r="B115" s="4" t="s">
        <v>5</v>
      </c>
      <c r="H115" s="3"/>
      <c r="I115" s="3"/>
      <c r="J115" s="37"/>
      <c r="K115" s="37"/>
      <c r="L115" s="23"/>
    </row>
    <row r="116" spans="1:12" x14ac:dyDescent="0.25">
      <c r="A116" s="1">
        <v>115</v>
      </c>
      <c r="B116" s="4" t="s">
        <v>6</v>
      </c>
      <c r="H116" s="3"/>
      <c r="I116" s="3"/>
      <c r="J116" s="37"/>
      <c r="K116" s="37"/>
      <c r="L116" s="23"/>
    </row>
    <row r="117" spans="1:12" x14ac:dyDescent="0.25">
      <c r="A117" s="1">
        <v>116</v>
      </c>
      <c r="B117" s="4" t="s">
        <v>6</v>
      </c>
      <c r="H117" s="3"/>
      <c r="I117" s="3"/>
      <c r="J117" s="37"/>
      <c r="K117" s="37"/>
      <c r="L117" s="23"/>
    </row>
    <row r="118" spans="1:12" x14ac:dyDescent="0.25">
      <c r="A118" s="1">
        <v>117</v>
      </c>
      <c r="B118" s="4" t="s">
        <v>6</v>
      </c>
      <c r="H118" s="3"/>
      <c r="I118" s="3"/>
      <c r="J118" s="37"/>
      <c r="K118" s="37"/>
      <c r="L118" s="23"/>
    </row>
    <row r="119" spans="1:12" x14ac:dyDescent="0.25">
      <c r="A119" s="1">
        <v>118</v>
      </c>
      <c r="B119" s="4" t="s">
        <v>6</v>
      </c>
      <c r="H119" s="3"/>
      <c r="I119" s="3"/>
      <c r="J119" s="37"/>
      <c r="K119" s="37"/>
      <c r="L119" s="23"/>
    </row>
    <row r="120" spans="1:12" x14ac:dyDescent="0.25">
      <c r="A120" s="1">
        <v>119</v>
      </c>
      <c r="B120" s="4" t="s">
        <v>6</v>
      </c>
      <c r="H120" s="3"/>
      <c r="I120" s="3"/>
      <c r="J120" s="37"/>
      <c r="K120" s="37"/>
      <c r="L120" s="23"/>
    </row>
    <row r="121" spans="1:12" x14ac:dyDescent="0.25">
      <c r="A121" s="1">
        <v>120</v>
      </c>
      <c r="B121" s="4" t="s">
        <v>6</v>
      </c>
      <c r="H121" s="3"/>
      <c r="I121" s="3"/>
      <c r="J121" s="3"/>
      <c r="K121" s="3"/>
      <c r="L121" s="23"/>
    </row>
    <row r="122" spans="1:12" x14ac:dyDescent="0.25">
      <c r="A122" s="1">
        <v>121</v>
      </c>
      <c r="B122" s="4" t="s">
        <v>6</v>
      </c>
      <c r="H122" s="3"/>
      <c r="I122" s="3"/>
      <c r="J122" s="3"/>
      <c r="K122" s="3"/>
      <c r="L122" s="3"/>
    </row>
    <row r="123" spans="1:12" x14ac:dyDescent="0.25">
      <c r="A123" s="1">
        <v>122</v>
      </c>
      <c r="B123" s="4" t="s">
        <v>6</v>
      </c>
      <c r="H123" s="3"/>
      <c r="I123" s="3"/>
      <c r="J123" s="3"/>
      <c r="K123" s="3"/>
      <c r="L123" s="3"/>
    </row>
    <row r="124" spans="1:12" x14ac:dyDescent="0.25">
      <c r="A124" s="1">
        <v>123</v>
      </c>
      <c r="B124" s="4" t="s">
        <v>6</v>
      </c>
      <c r="H124" s="3"/>
      <c r="I124" s="3"/>
      <c r="J124" s="3"/>
      <c r="K124" s="3"/>
      <c r="L124" s="3"/>
    </row>
    <row r="125" spans="1:12" x14ac:dyDescent="0.25">
      <c r="A125" s="1">
        <v>124</v>
      </c>
      <c r="B125" s="4" t="s">
        <v>6</v>
      </c>
      <c r="H125" s="3"/>
      <c r="I125" s="3"/>
      <c r="J125" s="3"/>
      <c r="K125" s="3"/>
      <c r="L125" s="3"/>
    </row>
    <row r="126" spans="1:12" x14ac:dyDescent="0.25">
      <c r="A126" s="1">
        <v>125</v>
      </c>
      <c r="B126" s="4" t="s">
        <v>6</v>
      </c>
      <c r="H126" s="3"/>
      <c r="I126" s="3"/>
      <c r="J126" s="3"/>
      <c r="K126" s="3"/>
      <c r="L126" s="3"/>
    </row>
    <row r="127" spans="1:12" x14ac:dyDescent="0.25">
      <c r="A127" s="1">
        <v>126</v>
      </c>
      <c r="B127" s="4" t="s">
        <v>6</v>
      </c>
      <c r="H127" s="3"/>
      <c r="I127" s="3"/>
      <c r="J127" s="3"/>
      <c r="K127" s="3"/>
      <c r="L127" s="3"/>
    </row>
    <row r="128" spans="1:12" x14ac:dyDescent="0.25">
      <c r="A128" s="1">
        <v>127</v>
      </c>
      <c r="B128" s="4" t="s">
        <v>6</v>
      </c>
      <c r="H128" s="3"/>
      <c r="I128" s="3"/>
      <c r="J128" s="3"/>
      <c r="K128" s="3"/>
      <c r="L128" s="3"/>
    </row>
    <row r="129" spans="1:12" x14ac:dyDescent="0.25">
      <c r="A129" s="1">
        <v>128</v>
      </c>
      <c r="B129" s="4" t="s">
        <v>15</v>
      </c>
      <c r="H129" s="3"/>
      <c r="I129" s="3"/>
      <c r="J129" s="3"/>
      <c r="K129" s="3"/>
      <c r="L129" s="3"/>
    </row>
    <row r="130" spans="1:12" x14ac:dyDescent="0.25">
      <c r="A130" s="1">
        <v>129</v>
      </c>
      <c r="B130" s="4" t="s">
        <v>7</v>
      </c>
      <c r="H130" s="3"/>
      <c r="I130" s="3"/>
      <c r="J130" s="3"/>
      <c r="K130" s="3"/>
      <c r="L130" s="3"/>
    </row>
    <row r="131" spans="1:12" x14ac:dyDescent="0.25">
      <c r="A131" s="1">
        <v>130</v>
      </c>
      <c r="B131" s="4" t="s">
        <v>8</v>
      </c>
      <c r="H131" s="3"/>
      <c r="I131" s="3"/>
      <c r="J131" s="3"/>
      <c r="K131" s="3"/>
      <c r="L131" s="3"/>
    </row>
    <row r="132" spans="1:12" x14ac:dyDescent="0.25">
      <c r="A132" s="1">
        <v>131</v>
      </c>
      <c r="B132" s="4" t="s">
        <v>9</v>
      </c>
      <c r="H132" s="3"/>
      <c r="I132" s="3"/>
      <c r="J132" s="3"/>
      <c r="K132" s="3"/>
      <c r="L132" s="3"/>
    </row>
    <row r="133" spans="1:12" x14ac:dyDescent="0.25">
      <c r="A133" s="1">
        <v>132</v>
      </c>
      <c r="B133" s="4" t="s">
        <v>10</v>
      </c>
      <c r="H133" s="3"/>
      <c r="I133" s="3"/>
      <c r="J133" s="3"/>
      <c r="K133" s="3"/>
      <c r="L133" s="3"/>
    </row>
    <row r="134" spans="1:12" x14ac:dyDescent="0.25">
      <c r="A134" s="1">
        <v>133</v>
      </c>
      <c r="B134" s="4" t="s">
        <v>31</v>
      </c>
      <c r="H134" s="3"/>
      <c r="I134" s="3"/>
      <c r="J134" s="3"/>
      <c r="K134" s="3"/>
      <c r="L134" s="3"/>
    </row>
    <row r="135" spans="1:12" x14ac:dyDescent="0.25">
      <c r="A135" s="1">
        <v>134</v>
      </c>
      <c r="B135" s="4" t="s">
        <v>32</v>
      </c>
      <c r="H135" s="3"/>
      <c r="I135" s="3"/>
      <c r="J135" s="3"/>
      <c r="K135" s="3"/>
      <c r="L135" s="3"/>
    </row>
    <row r="136" spans="1:12" x14ac:dyDescent="0.25">
      <c r="A136" s="1">
        <v>135</v>
      </c>
      <c r="B136" s="4" t="s">
        <v>33</v>
      </c>
      <c r="H136" s="3"/>
      <c r="I136" s="3"/>
      <c r="J136" s="3"/>
      <c r="K136" s="3"/>
      <c r="L136" s="3"/>
    </row>
    <row r="137" spans="1:12" x14ac:dyDescent="0.25">
      <c r="A137" s="1">
        <v>136</v>
      </c>
      <c r="B137" s="4" t="s">
        <v>3</v>
      </c>
      <c r="H137" s="3"/>
      <c r="I137" s="3"/>
      <c r="J137" s="3"/>
      <c r="K137" s="3"/>
      <c r="L137" s="3"/>
    </row>
    <row r="138" spans="1:12" x14ac:dyDescent="0.25">
      <c r="A138" s="1">
        <v>137</v>
      </c>
      <c r="B138" s="4" t="s">
        <v>17</v>
      </c>
      <c r="H138" s="3"/>
      <c r="I138" s="3"/>
      <c r="J138" s="3"/>
      <c r="K138" s="3"/>
      <c r="L138" s="3"/>
    </row>
    <row r="139" spans="1:12" x14ac:dyDescent="0.25">
      <c r="A139" s="1">
        <v>138</v>
      </c>
      <c r="B139" s="4" t="s">
        <v>16</v>
      </c>
      <c r="H139" s="3"/>
      <c r="I139" s="3"/>
      <c r="J139" s="3"/>
      <c r="K139" s="3"/>
      <c r="L139" s="3"/>
    </row>
    <row r="140" spans="1:12" x14ac:dyDescent="0.25">
      <c r="A140" s="1">
        <v>139</v>
      </c>
      <c r="B140" s="4" t="s">
        <v>4</v>
      </c>
      <c r="H140" s="3"/>
      <c r="I140" s="3"/>
      <c r="J140" s="3"/>
      <c r="K140" s="3"/>
      <c r="L140" s="3"/>
    </row>
    <row r="141" spans="1:12" x14ac:dyDescent="0.25">
      <c r="A141" s="1">
        <v>140</v>
      </c>
      <c r="B141" s="4" t="s">
        <v>18</v>
      </c>
      <c r="H141" s="3"/>
      <c r="I141" s="3"/>
      <c r="J141" s="3"/>
      <c r="K141" s="3"/>
      <c r="L141" s="3"/>
    </row>
    <row r="142" spans="1:12" x14ac:dyDescent="0.25">
      <c r="A142" s="1">
        <v>141</v>
      </c>
      <c r="B142" s="4" t="s">
        <v>5</v>
      </c>
      <c r="H142" s="3"/>
      <c r="I142" s="3"/>
      <c r="J142" s="3"/>
      <c r="K142" s="3"/>
      <c r="L142" s="3"/>
    </row>
    <row r="143" spans="1:12" x14ac:dyDescent="0.25">
      <c r="A143" s="1">
        <v>142</v>
      </c>
      <c r="B143" s="4" t="s">
        <v>6</v>
      </c>
      <c r="H143" s="3"/>
      <c r="I143" s="3"/>
      <c r="J143" s="3"/>
      <c r="K143" s="3"/>
      <c r="L143" s="3"/>
    </row>
    <row r="144" spans="1:12" x14ac:dyDescent="0.25">
      <c r="A144" s="1">
        <v>143</v>
      </c>
      <c r="B144" s="4" t="s">
        <v>6</v>
      </c>
      <c r="H144" s="3"/>
      <c r="I144" s="3"/>
      <c r="J144" s="3"/>
      <c r="K144" s="3"/>
      <c r="L144" s="3"/>
    </row>
    <row r="145" spans="1:2" x14ac:dyDescent="0.25">
      <c r="A145" s="1">
        <v>144</v>
      </c>
      <c r="B145" s="4" t="s">
        <v>6</v>
      </c>
    </row>
    <row r="146" spans="1:2" x14ac:dyDescent="0.25">
      <c r="A146" s="1">
        <v>145</v>
      </c>
      <c r="B146" s="4" t="s">
        <v>6</v>
      </c>
    </row>
    <row r="147" spans="1:2" x14ac:dyDescent="0.25">
      <c r="A147" s="1">
        <v>146</v>
      </c>
      <c r="B147" s="4" t="s">
        <v>6</v>
      </c>
    </row>
    <row r="148" spans="1:2" x14ac:dyDescent="0.25">
      <c r="A148" s="1">
        <v>147</v>
      </c>
      <c r="B148" s="4" t="s">
        <v>6</v>
      </c>
    </row>
    <row r="149" spans="1:2" x14ac:dyDescent="0.25">
      <c r="A149" s="1">
        <v>148</v>
      </c>
      <c r="B149" s="4" t="s">
        <v>6</v>
      </c>
    </row>
    <row r="150" spans="1:2" x14ac:dyDescent="0.25">
      <c r="A150" s="1">
        <v>149</v>
      </c>
      <c r="B150" s="4" t="s">
        <v>6</v>
      </c>
    </row>
    <row r="151" spans="1:2" x14ac:dyDescent="0.25">
      <c r="A151" s="1">
        <v>150</v>
      </c>
      <c r="B151" s="4" t="s">
        <v>6</v>
      </c>
    </row>
    <row r="152" spans="1:2" x14ac:dyDescent="0.25">
      <c r="A152" s="1">
        <v>151</v>
      </c>
      <c r="B152" s="4" t="s">
        <v>6</v>
      </c>
    </row>
    <row r="153" spans="1:2" x14ac:dyDescent="0.25">
      <c r="A153" s="1">
        <v>152</v>
      </c>
      <c r="B153" s="4" t="s">
        <v>6</v>
      </c>
    </row>
    <row r="154" spans="1:2" x14ac:dyDescent="0.25">
      <c r="A154" s="1">
        <v>153</v>
      </c>
      <c r="B154" s="4" t="s">
        <v>6</v>
      </c>
    </row>
    <row r="155" spans="1:2" x14ac:dyDescent="0.25">
      <c r="A155" s="1">
        <v>154</v>
      </c>
      <c r="B155" s="4" t="s">
        <v>6</v>
      </c>
    </row>
    <row r="156" spans="1:2" x14ac:dyDescent="0.25">
      <c r="A156" s="1">
        <v>155</v>
      </c>
      <c r="B156" s="4" t="s">
        <v>15</v>
      </c>
    </row>
    <row r="157" spans="1:2" x14ac:dyDescent="0.25">
      <c r="A157" s="1">
        <v>156</v>
      </c>
      <c r="B157" s="4" t="s">
        <v>7</v>
      </c>
    </row>
    <row r="158" spans="1:2" x14ac:dyDescent="0.25">
      <c r="A158" s="1">
        <v>157</v>
      </c>
      <c r="B158" s="4" t="s">
        <v>8</v>
      </c>
    </row>
    <row r="159" spans="1:2" x14ac:dyDescent="0.25">
      <c r="A159" s="1">
        <v>158</v>
      </c>
      <c r="B159" s="4" t="s">
        <v>9</v>
      </c>
    </row>
    <row r="160" spans="1:2" x14ac:dyDescent="0.25">
      <c r="A160" s="1">
        <v>159</v>
      </c>
      <c r="B160" s="4" t="s">
        <v>10</v>
      </c>
    </row>
    <row r="161" spans="1:2" x14ac:dyDescent="0.25">
      <c r="A161" s="1">
        <v>160</v>
      </c>
      <c r="B161" s="4" t="s">
        <v>34</v>
      </c>
    </row>
    <row r="162" spans="1:2" x14ac:dyDescent="0.25">
      <c r="A162" s="1">
        <v>161</v>
      </c>
      <c r="B162" s="4" t="s">
        <v>35</v>
      </c>
    </row>
    <row r="163" spans="1:2" x14ac:dyDescent="0.25">
      <c r="A163" s="1">
        <v>162</v>
      </c>
      <c r="B163" s="4" t="s">
        <v>36</v>
      </c>
    </row>
    <row r="164" spans="1:2" x14ac:dyDescent="0.25">
      <c r="A164" s="1">
        <v>163</v>
      </c>
      <c r="B164" s="4" t="s">
        <v>3</v>
      </c>
    </row>
    <row r="165" spans="1:2" x14ac:dyDescent="0.25">
      <c r="A165" s="1">
        <v>164</v>
      </c>
      <c r="B165" s="4" t="s">
        <v>17</v>
      </c>
    </row>
    <row r="166" spans="1:2" x14ac:dyDescent="0.25">
      <c r="A166" s="1">
        <v>165</v>
      </c>
      <c r="B166" s="4" t="s">
        <v>16</v>
      </c>
    </row>
    <row r="167" spans="1:2" x14ac:dyDescent="0.25">
      <c r="A167" s="1">
        <v>166</v>
      </c>
      <c r="B167" s="4" t="s">
        <v>4</v>
      </c>
    </row>
    <row r="168" spans="1:2" x14ac:dyDescent="0.25">
      <c r="A168" s="1">
        <v>167</v>
      </c>
      <c r="B168" s="4" t="s">
        <v>18</v>
      </c>
    </row>
    <row r="169" spans="1:2" x14ac:dyDescent="0.25">
      <c r="A169" s="1">
        <v>168</v>
      </c>
      <c r="B169" s="4" t="s">
        <v>5</v>
      </c>
    </row>
    <row r="170" spans="1:2" x14ac:dyDescent="0.25">
      <c r="A170" s="1">
        <v>169</v>
      </c>
      <c r="B170" s="4" t="s">
        <v>6</v>
      </c>
    </row>
    <row r="171" spans="1:2" x14ac:dyDescent="0.25">
      <c r="A171" s="1">
        <v>170</v>
      </c>
      <c r="B171" s="4" t="s">
        <v>6</v>
      </c>
    </row>
    <row r="172" spans="1:2" x14ac:dyDescent="0.25">
      <c r="A172" s="1">
        <v>171</v>
      </c>
      <c r="B172" s="4" t="s">
        <v>6</v>
      </c>
    </row>
    <row r="173" spans="1:2" x14ac:dyDescent="0.25">
      <c r="A173" s="1">
        <v>172</v>
      </c>
      <c r="B173" s="4" t="s">
        <v>6</v>
      </c>
    </row>
    <row r="174" spans="1:2" x14ac:dyDescent="0.25">
      <c r="A174" s="1">
        <v>173</v>
      </c>
      <c r="B174" s="4" t="s">
        <v>6</v>
      </c>
    </row>
    <row r="175" spans="1:2" x14ac:dyDescent="0.25">
      <c r="A175" s="1">
        <v>174</v>
      </c>
      <c r="B175" s="4" t="s">
        <v>6</v>
      </c>
    </row>
    <row r="176" spans="1:2" x14ac:dyDescent="0.25">
      <c r="A176" s="1">
        <v>175</v>
      </c>
      <c r="B176" s="4" t="s">
        <v>6</v>
      </c>
    </row>
    <row r="177" spans="1:2" x14ac:dyDescent="0.25">
      <c r="A177" s="1">
        <v>176</v>
      </c>
      <c r="B177" s="4" t="s">
        <v>6</v>
      </c>
    </row>
    <row r="178" spans="1:2" x14ac:dyDescent="0.25">
      <c r="A178" s="1">
        <v>177</v>
      </c>
      <c r="B178" s="4" t="s">
        <v>6</v>
      </c>
    </row>
    <row r="179" spans="1:2" x14ac:dyDescent="0.25">
      <c r="A179" s="1">
        <v>178</v>
      </c>
      <c r="B179" s="4" t="s">
        <v>6</v>
      </c>
    </row>
    <row r="180" spans="1:2" x14ac:dyDescent="0.25">
      <c r="A180" s="1">
        <v>179</v>
      </c>
      <c r="B180" s="4" t="s">
        <v>6</v>
      </c>
    </row>
    <row r="181" spans="1:2" x14ac:dyDescent="0.25">
      <c r="A181" s="1">
        <v>180</v>
      </c>
      <c r="B181" s="4" t="s">
        <v>6</v>
      </c>
    </row>
    <row r="182" spans="1:2" x14ac:dyDescent="0.25">
      <c r="A182" s="1">
        <v>181</v>
      </c>
      <c r="B182" s="4" t="s">
        <v>6</v>
      </c>
    </row>
    <row r="183" spans="1:2" x14ac:dyDescent="0.25">
      <c r="A183" s="1">
        <v>182</v>
      </c>
      <c r="B183" s="4" t="s">
        <v>15</v>
      </c>
    </row>
    <row r="184" spans="1:2" x14ac:dyDescent="0.25">
      <c r="A184" s="1">
        <v>183</v>
      </c>
      <c r="B184" s="4" t="s">
        <v>7</v>
      </c>
    </row>
    <row r="185" spans="1:2" x14ac:dyDescent="0.25">
      <c r="A185" s="1">
        <v>184</v>
      </c>
      <c r="B185" s="4" t="s">
        <v>8</v>
      </c>
    </row>
    <row r="186" spans="1:2" x14ac:dyDescent="0.25">
      <c r="A186" s="1">
        <v>185</v>
      </c>
      <c r="B186" s="4" t="s">
        <v>9</v>
      </c>
    </row>
    <row r="187" spans="1:2" x14ac:dyDescent="0.25">
      <c r="A187" s="1">
        <v>186</v>
      </c>
      <c r="B187" s="4" t="s">
        <v>10</v>
      </c>
    </row>
    <row r="188" spans="1:2" x14ac:dyDescent="0.25">
      <c r="A188" s="1">
        <v>187</v>
      </c>
      <c r="B188" s="4" t="s">
        <v>37</v>
      </c>
    </row>
    <row r="189" spans="1:2" x14ac:dyDescent="0.25">
      <c r="A189" s="1">
        <v>188</v>
      </c>
      <c r="B189" s="4" t="s">
        <v>38</v>
      </c>
    </row>
    <row r="190" spans="1:2" x14ac:dyDescent="0.25">
      <c r="A190" s="1">
        <v>189</v>
      </c>
      <c r="B190" s="4" t="s">
        <v>39</v>
      </c>
    </row>
    <row r="191" spans="1:2" x14ac:dyDescent="0.25">
      <c r="A191" s="1">
        <v>190</v>
      </c>
      <c r="B191" s="4" t="s">
        <v>3</v>
      </c>
    </row>
    <row r="192" spans="1:2" x14ac:dyDescent="0.25">
      <c r="A192" s="1">
        <v>191</v>
      </c>
      <c r="B192" s="4" t="s">
        <v>17</v>
      </c>
    </row>
    <row r="193" spans="1:2" x14ac:dyDescent="0.25">
      <c r="A193" s="1">
        <v>192</v>
      </c>
      <c r="B193" s="4" t="s">
        <v>16</v>
      </c>
    </row>
    <row r="194" spans="1:2" x14ac:dyDescent="0.25">
      <c r="A194" s="1">
        <v>193</v>
      </c>
      <c r="B194" s="4" t="s">
        <v>4</v>
      </c>
    </row>
    <row r="195" spans="1:2" x14ac:dyDescent="0.25">
      <c r="A195" s="1">
        <v>194</v>
      </c>
      <c r="B195" s="4" t="s">
        <v>18</v>
      </c>
    </row>
    <row r="196" spans="1:2" x14ac:dyDescent="0.25">
      <c r="A196" s="1">
        <v>195</v>
      </c>
      <c r="B196" s="4" t="s">
        <v>5</v>
      </c>
    </row>
    <row r="197" spans="1:2" x14ac:dyDescent="0.25">
      <c r="A197" s="1">
        <v>196</v>
      </c>
      <c r="B197" s="4" t="s">
        <v>6</v>
      </c>
    </row>
    <row r="198" spans="1:2" x14ac:dyDescent="0.25">
      <c r="A198" s="1">
        <v>197</v>
      </c>
      <c r="B198" s="4" t="s">
        <v>6</v>
      </c>
    </row>
    <row r="199" spans="1:2" x14ac:dyDescent="0.25">
      <c r="A199" s="1">
        <v>198</v>
      </c>
      <c r="B199" s="4" t="s">
        <v>6</v>
      </c>
    </row>
    <row r="200" spans="1:2" x14ac:dyDescent="0.25">
      <c r="A200" s="1">
        <v>199</v>
      </c>
      <c r="B200" s="4" t="s">
        <v>6</v>
      </c>
    </row>
    <row r="201" spans="1:2" x14ac:dyDescent="0.25">
      <c r="A201" s="1">
        <v>200</v>
      </c>
      <c r="B201" s="4" t="s">
        <v>6</v>
      </c>
    </row>
    <row r="202" spans="1:2" x14ac:dyDescent="0.25">
      <c r="A202" s="1">
        <v>201</v>
      </c>
      <c r="B202" s="4" t="s">
        <v>6</v>
      </c>
    </row>
    <row r="203" spans="1:2" x14ac:dyDescent="0.25">
      <c r="A203" s="1">
        <v>202</v>
      </c>
      <c r="B203" s="4" t="s">
        <v>6</v>
      </c>
    </row>
    <row r="204" spans="1:2" x14ac:dyDescent="0.25">
      <c r="A204" s="1">
        <v>203</v>
      </c>
      <c r="B204" s="4" t="s">
        <v>6</v>
      </c>
    </row>
    <row r="205" spans="1:2" x14ac:dyDescent="0.25">
      <c r="A205" s="1">
        <v>204</v>
      </c>
      <c r="B205" s="4" t="s">
        <v>6</v>
      </c>
    </row>
    <row r="206" spans="1:2" x14ac:dyDescent="0.25">
      <c r="A206" s="1">
        <v>205</v>
      </c>
      <c r="B206" s="4" t="s">
        <v>6</v>
      </c>
    </row>
    <row r="207" spans="1:2" x14ac:dyDescent="0.25">
      <c r="A207" s="1">
        <v>206</v>
      </c>
      <c r="B207" s="4" t="s">
        <v>6</v>
      </c>
    </row>
    <row r="208" spans="1:2" x14ac:dyDescent="0.25">
      <c r="A208" s="1">
        <v>207</v>
      </c>
      <c r="B208" s="4" t="s">
        <v>6</v>
      </c>
    </row>
    <row r="209" spans="1:2" x14ac:dyDescent="0.25">
      <c r="A209" s="1">
        <v>208</v>
      </c>
      <c r="B209" s="4" t="s">
        <v>6</v>
      </c>
    </row>
    <row r="210" spans="1:2" x14ac:dyDescent="0.25">
      <c r="A210" s="1">
        <v>209</v>
      </c>
      <c r="B210" s="4" t="s">
        <v>15</v>
      </c>
    </row>
    <row r="211" spans="1:2" x14ac:dyDescent="0.25">
      <c r="A211" s="1">
        <v>210</v>
      </c>
      <c r="B211" s="4" t="s">
        <v>7</v>
      </c>
    </row>
    <row r="212" spans="1:2" x14ac:dyDescent="0.25">
      <c r="A212" s="1">
        <v>211</v>
      </c>
      <c r="B212" s="4" t="s">
        <v>8</v>
      </c>
    </row>
    <row r="213" spans="1:2" x14ac:dyDescent="0.25">
      <c r="A213" s="1">
        <v>212</v>
      </c>
      <c r="B213" s="4" t="s">
        <v>9</v>
      </c>
    </row>
    <row r="214" spans="1:2" x14ac:dyDescent="0.25">
      <c r="A214" s="1">
        <v>213</v>
      </c>
      <c r="B214" s="4" t="s">
        <v>10</v>
      </c>
    </row>
    <row r="215" spans="1:2" x14ac:dyDescent="0.25">
      <c r="A215" s="1">
        <v>214</v>
      </c>
      <c r="B215" s="4" t="s">
        <v>40</v>
      </c>
    </row>
    <row r="216" spans="1:2" x14ac:dyDescent="0.25">
      <c r="A216" s="1">
        <v>215</v>
      </c>
      <c r="B216" s="4" t="s">
        <v>41</v>
      </c>
    </row>
    <row r="217" spans="1:2" x14ac:dyDescent="0.25">
      <c r="A217" s="1">
        <v>216</v>
      </c>
      <c r="B217" s="4" t="s">
        <v>42</v>
      </c>
    </row>
    <row r="218" spans="1:2" x14ac:dyDescent="0.25">
      <c r="A218" s="1">
        <v>217</v>
      </c>
      <c r="B218" s="4" t="s">
        <v>3</v>
      </c>
    </row>
    <row r="219" spans="1:2" x14ac:dyDescent="0.25">
      <c r="A219" s="1">
        <v>218</v>
      </c>
      <c r="B219" s="4" t="s">
        <v>17</v>
      </c>
    </row>
    <row r="220" spans="1:2" x14ac:dyDescent="0.25">
      <c r="A220" s="1">
        <v>219</v>
      </c>
      <c r="B220" s="4" t="s">
        <v>16</v>
      </c>
    </row>
    <row r="221" spans="1:2" x14ac:dyDescent="0.25">
      <c r="A221" s="1">
        <v>220</v>
      </c>
      <c r="B221" s="4" t="s">
        <v>4</v>
      </c>
    </row>
    <row r="222" spans="1:2" x14ac:dyDescent="0.25">
      <c r="A222" s="1">
        <v>221</v>
      </c>
      <c r="B222" s="4" t="s">
        <v>18</v>
      </c>
    </row>
    <row r="223" spans="1:2" x14ac:dyDescent="0.25">
      <c r="A223" s="1">
        <v>222</v>
      </c>
      <c r="B223" s="4" t="s">
        <v>5</v>
      </c>
    </row>
    <row r="224" spans="1:2" x14ac:dyDescent="0.25">
      <c r="A224" s="1">
        <v>223</v>
      </c>
      <c r="B224" s="4" t="s">
        <v>6</v>
      </c>
    </row>
    <row r="225" spans="1:2" x14ac:dyDescent="0.25">
      <c r="A225" s="1">
        <v>224</v>
      </c>
      <c r="B225" s="4" t="s">
        <v>6</v>
      </c>
    </row>
    <row r="226" spans="1:2" x14ac:dyDescent="0.25">
      <c r="A226" s="1">
        <v>225</v>
      </c>
      <c r="B226" s="4" t="s">
        <v>6</v>
      </c>
    </row>
    <row r="227" spans="1:2" x14ac:dyDescent="0.25">
      <c r="A227" s="1">
        <v>226</v>
      </c>
      <c r="B227" s="4" t="s">
        <v>6</v>
      </c>
    </row>
    <row r="228" spans="1:2" x14ac:dyDescent="0.25">
      <c r="A228" s="1">
        <v>227</v>
      </c>
      <c r="B228" s="4" t="s">
        <v>6</v>
      </c>
    </row>
    <row r="229" spans="1:2" x14ac:dyDescent="0.25">
      <c r="A229" s="1">
        <v>228</v>
      </c>
      <c r="B229" s="4" t="s">
        <v>6</v>
      </c>
    </row>
    <row r="230" spans="1:2" x14ac:dyDescent="0.25">
      <c r="A230" s="1">
        <v>229</v>
      </c>
      <c r="B230" s="4" t="s">
        <v>6</v>
      </c>
    </row>
    <row r="231" spans="1:2" x14ac:dyDescent="0.25">
      <c r="A231" s="1">
        <v>230</v>
      </c>
      <c r="B231" s="4" t="s">
        <v>6</v>
      </c>
    </row>
    <row r="232" spans="1:2" x14ac:dyDescent="0.25">
      <c r="A232" s="1">
        <v>231</v>
      </c>
      <c r="B232" s="4" t="s">
        <v>6</v>
      </c>
    </row>
    <row r="233" spans="1:2" x14ac:dyDescent="0.25">
      <c r="A233" s="1">
        <v>232</v>
      </c>
      <c r="B233" s="4" t="s">
        <v>6</v>
      </c>
    </row>
    <row r="234" spans="1:2" x14ac:dyDescent="0.25">
      <c r="A234" s="1">
        <v>233</v>
      </c>
      <c r="B234" s="4" t="s">
        <v>6</v>
      </c>
    </row>
    <row r="235" spans="1:2" x14ac:dyDescent="0.25">
      <c r="A235" s="1">
        <v>234</v>
      </c>
      <c r="B235" s="4" t="s">
        <v>6</v>
      </c>
    </row>
    <row r="236" spans="1:2" x14ac:dyDescent="0.25">
      <c r="A236" s="1">
        <v>235</v>
      </c>
      <c r="B236" s="4" t="s">
        <v>6</v>
      </c>
    </row>
    <row r="237" spans="1:2" x14ac:dyDescent="0.25">
      <c r="A237" s="1">
        <v>236</v>
      </c>
      <c r="B237" s="4" t="s">
        <v>15</v>
      </c>
    </row>
    <row r="238" spans="1:2" x14ac:dyDescent="0.25">
      <c r="A238" s="1">
        <v>237</v>
      </c>
      <c r="B238" s="4" t="s">
        <v>7</v>
      </c>
    </row>
    <row r="239" spans="1:2" x14ac:dyDescent="0.25">
      <c r="A239" s="1">
        <v>238</v>
      </c>
      <c r="B239" s="4" t="s">
        <v>8</v>
      </c>
    </row>
    <row r="240" spans="1:2" x14ac:dyDescent="0.25">
      <c r="A240" s="1">
        <v>239</v>
      </c>
      <c r="B240" s="4" t="s">
        <v>9</v>
      </c>
    </row>
    <row r="241" spans="1:2" x14ac:dyDescent="0.25">
      <c r="A241" s="1">
        <v>240</v>
      </c>
      <c r="B241" s="4" t="s">
        <v>10</v>
      </c>
    </row>
    <row r="242" spans="1:2" x14ac:dyDescent="0.25">
      <c r="A242" s="1">
        <v>241</v>
      </c>
      <c r="B242" s="4" t="s">
        <v>43</v>
      </c>
    </row>
    <row r="243" spans="1:2" x14ac:dyDescent="0.25">
      <c r="A243" s="1">
        <v>242</v>
      </c>
      <c r="B243" s="4" t="s">
        <v>44</v>
      </c>
    </row>
    <row r="244" spans="1:2" x14ac:dyDescent="0.25">
      <c r="A244" s="1">
        <v>243</v>
      </c>
      <c r="B244" s="4" t="s">
        <v>45</v>
      </c>
    </row>
    <row r="245" spans="1:2" x14ac:dyDescent="0.25">
      <c r="A245" s="1">
        <v>244</v>
      </c>
      <c r="B245" s="4" t="s">
        <v>3</v>
      </c>
    </row>
    <row r="246" spans="1:2" x14ac:dyDescent="0.25">
      <c r="A246" s="1">
        <v>245</v>
      </c>
      <c r="B246" s="4" t="s">
        <v>17</v>
      </c>
    </row>
    <row r="247" spans="1:2" x14ac:dyDescent="0.25">
      <c r="A247" s="1">
        <v>246</v>
      </c>
      <c r="B247" s="4" t="s">
        <v>16</v>
      </c>
    </row>
    <row r="248" spans="1:2" x14ac:dyDescent="0.25">
      <c r="A248" s="1">
        <v>247</v>
      </c>
      <c r="B248" s="4" t="s">
        <v>4</v>
      </c>
    </row>
    <row r="249" spans="1:2" x14ac:dyDescent="0.25">
      <c r="A249" s="1">
        <v>248</v>
      </c>
      <c r="B249" s="4" t="s">
        <v>18</v>
      </c>
    </row>
    <row r="250" spans="1:2" x14ac:dyDescent="0.25">
      <c r="A250" s="1">
        <v>249</v>
      </c>
      <c r="B250" s="4" t="s">
        <v>5</v>
      </c>
    </row>
    <row r="251" spans="1:2" x14ac:dyDescent="0.25">
      <c r="A251" s="1">
        <v>250</v>
      </c>
      <c r="B251" s="4" t="s">
        <v>6</v>
      </c>
    </row>
    <row r="252" spans="1:2" x14ac:dyDescent="0.25">
      <c r="A252" s="1">
        <v>251</v>
      </c>
      <c r="B252" s="4" t="s">
        <v>6</v>
      </c>
    </row>
    <row r="253" spans="1:2" x14ac:dyDescent="0.25">
      <c r="A253" s="1">
        <v>252</v>
      </c>
      <c r="B253" s="4" t="s">
        <v>6</v>
      </c>
    </row>
    <row r="254" spans="1:2" x14ac:dyDescent="0.25">
      <c r="A254" s="1">
        <v>253</v>
      </c>
      <c r="B254" s="4" t="s">
        <v>6</v>
      </c>
    </row>
    <row r="255" spans="1:2" x14ac:dyDescent="0.25">
      <c r="A255" s="1">
        <v>254</v>
      </c>
      <c r="B255" s="4" t="s">
        <v>6</v>
      </c>
    </row>
    <row r="256" spans="1:2" x14ac:dyDescent="0.25">
      <c r="A256" s="1">
        <v>255</v>
      </c>
      <c r="B256" s="4" t="s">
        <v>6</v>
      </c>
    </row>
    <row r="257" spans="1:2" x14ac:dyDescent="0.25">
      <c r="A257" s="1">
        <v>256</v>
      </c>
      <c r="B257" s="4" t="s">
        <v>6</v>
      </c>
    </row>
    <row r="258" spans="1:2" x14ac:dyDescent="0.25">
      <c r="A258" s="1">
        <v>257</v>
      </c>
      <c r="B258" s="4" t="s">
        <v>6</v>
      </c>
    </row>
    <row r="259" spans="1:2" x14ac:dyDescent="0.25">
      <c r="A259" s="1">
        <v>258</v>
      </c>
      <c r="B259" s="4" t="s">
        <v>6</v>
      </c>
    </row>
    <row r="260" spans="1:2" x14ac:dyDescent="0.25">
      <c r="A260" s="1">
        <v>259</v>
      </c>
      <c r="B260" s="4" t="s">
        <v>6</v>
      </c>
    </row>
    <row r="261" spans="1:2" x14ac:dyDescent="0.25">
      <c r="A261" s="1">
        <v>260</v>
      </c>
      <c r="B261" s="4" t="s">
        <v>6</v>
      </c>
    </row>
    <row r="262" spans="1:2" x14ac:dyDescent="0.25">
      <c r="A262" s="1">
        <v>261</v>
      </c>
      <c r="B262" s="1" t="s">
        <v>6</v>
      </c>
    </row>
    <row r="263" spans="1:2" x14ac:dyDescent="0.25">
      <c r="A263" s="1">
        <v>262</v>
      </c>
      <c r="B263" s="1" t="s">
        <v>6</v>
      </c>
    </row>
    <row r="264" spans="1:2" x14ac:dyDescent="0.25">
      <c r="A264" s="1">
        <v>263</v>
      </c>
      <c r="B264" s="1" t="s">
        <v>15</v>
      </c>
    </row>
    <row r="265" spans="1:2" x14ac:dyDescent="0.25">
      <c r="A265" s="1">
        <v>264</v>
      </c>
      <c r="B265" s="1" t="s">
        <v>7</v>
      </c>
    </row>
    <row r="266" spans="1:2" x14ac:dyDescent="0.25">
      <c r="A266" s="1">
        <v>265</v>
      </c>
      <c r="B266" s="1" t="s">
        <v>8</v>
      </c>
    </row>
    <row r="267" spans="1:2" x14ac:dyDescent="0.25">
      <c r="A267" s="1">
        <v>266</v>
      </c>
      <c r="B267" s="1" t="s">
        <v>9</v>
      </c>
    </row>
    <row r="268" spans="1:2" x14ac:dyDescent="0.25">
      <c r="A268" s="1">
        <v>267</v>
      </c>
      <c r="B268" s="1" t="s">
        <v>10</v>
      </c>
    </row>
    <row r="269" spans="1:2" x14ac:dyDescent="0.25">
      <c r="A269" s="1">
        <v>268</v>
      </c>
      <c r="B269" s="1" t="s">
        <v>46</v>
      </c>
    </row>
    <row r="270" spans="1:2" x14ac:dyDescent="0.25">
      <c r="A270" s="1">
        <v>269</v>
      </c>
      <c r="B270" s="1" t="s">
        <v>47</v>
      </c>
    </row>
    <row r="271" spans="1:2" x14ac:dyDescent="0.25">
      <c r="A271" s="1">
        <v>270</v>
      </c>
      <c r="B271" s="1" t="s">
        <v>48</v>
      </c>
    </row>
    <row r="272" spans="1:2" x14ac:dyDescent="0.25">
      <c r="A272" s="1">
        <v>271</v>
      </c>
    </row>
    <row r="273" spans="1:1" x14ac:dyDescent="0.25">
      <c r="A273" s="1">
        <v>272</v>
      </c>
    </row>
    <row r="274" spans="1:1" x14ac:dyDescent="0.25">
      <c r="A274" s="1">
        <v>273</v>
      </c>
    </row>
    <row r="275" spans="1:1" x14ac:dyDescent="0.25">
      <c r="A275" s="1">
        <v>274</v>
      </c>
    </row>
    <row r="276" spans="1:1" x14ac:dyDescent="0.25">
      <c r="A276" s="1">
        <v>275</v>
      </c>
    </row>
    <row r="277" spans="1:1" x14ac:dyDescent="0.25">
      <c r="A277" s="1">
        <v>276</v>
      </c>
    </row>
    <row r="278" spans="1:1" x14ac:dyDescent="0.25">
      <c r="A278" s="1">
        <v>277</v>
      </c>
    </row>
    <row r="279" spans="1:1" x14ac:dyDescent="0.25">
      <c r="A279" s="1">
        <v>278</v>
      </c>
    </row>
    <row r="280" spans="1:1" x14ac:dyDescent="0.25">
      <c r="A280" s="1">
        <v>279</v>
      </c>
    </row>
    <row r="281" spans="1:1" x14ac:dyDescent="0.25">
      <c r="A281" s="1">
        <v>280</v>
      </c>
    </row>
    <row r="282" spans="1:1" x14ac:dyDescent="0.25">
      <c r="A282" s="1">
        <v>281</v>
      </c>
    </row>
    <row r="283" spans="1:1" x14ac:dyDescent="0.25">
      <c r="A283" s="1">
        <v>282</v>
      </c>
    </row>
    <row r="284" spans="1:1" x14ac:dyDescent="0.25">
      <c r="A284" s="1">
        <v>283</v>
      </c>
    </row>
    <row r="285" spans="1:1" x14ac:dyDescent="0.25">
      <c r="A285" s="1">
        <v>284</v>
      </c>
    </row>
    <row r="286" spans="1:1" x14ac:dyDescent="0.25">
      <c r="A286" s="1">
        <v>285</v>
      </c>
    </row>
    <row r="287" spans="1:1" x14ac:dyDescent="0.25">
      <c r="A287" s="1">
        <v>286</v>
      </c>
    </row>
    <row r="288" spans="1:1" x14ac:dyDescent="0.25">
      <c r="A288" s="1">
        <v>287</v>
      </c>
    </row>
    <row r="289" spans="1:1" x14ac:dyDescent="0.25">
      <c r="A289" s="1">
        <v>288</v>
      </c>
    </row>
    <row r="290" spans="1:1" x14ac:dyDescent="0.25">
      <c r="A290" s="1">
        <v>289</v>
      </c>
    </row>
    <row r="291" spans="1:1" x14ac:dyDescent="0.25">
      <c r="A291" s="1">
        <v>290</v>
      </c>
    </row>
    <row r="292" spans="1:1" x14ac:dyDescent="0.25">
      <c r="A292" s="1">
        <v>291</v>
      </c>
    </row>
    <row r="293" spans="1:1" x14ac:dyDescent="0.25">
      <c r="A293" s="1">
        <v>292</v>
      </c>
    </row>
    <row r="294" spans="1:1" x14ac:dyDescent="0.25">
      <c r="A294" s="1">
        <v>293</v>
      </c>
    </row>
    <row r="295" spans="1:1" x14ac:dyDescent="0.25">
      <c r="A295" s="1">
        <v>294</v>
      </c>
    </row>
    <row r="296" spans="1:1" x14ac:dyDescent="0.25">
      <c r="A296" s="1">
        <v>295</v>
      </c>
    </row>
    <row r="297" spans="1:1" x14ac:dyDescent="0.25">
      <c r="A297" s="1">
        <v>296</v>
      </c>
    </row>
    <row r="298" spans="1:1" x14ac:dyDescent="0.25">
      <c r="A298" s="1">
        <v>297</v>
      </c>
    </row>
    <row r="299" spans="1:1" x14ac:dyDescent="0.25">
      <c r="A299" s="1">
        <v>298</v>
      </c>
    </row>
    <row r="300" spans="1:1" x14ac:dyDescent="0.25">
      <c r="A300" s="1">
        <v>299</v>
      </c>
    </row>
    <row r="301" spans="1:1" x14ac:dyDescent="0.25">
      <c r="A301" s="1">
        <v>300</v>
      </c>
    </row>
    <row r="302" spans="1:1" x14ac:dyDescent="0.25">
      <c r="A302" s="1">
        <v>301</v>
      </c>
    </row>
    <row r="303" spans="1:1" x14ac:dyDescent="0.25">
      <c r="A303" s="1">
        <v>302</v>
      </c>
    </row>
    <row r="304" spans="1:1" x14ac:dyDescent="0.25">
      <c r="A304" s="1">
        <v>303</v>
      </c>
    </row>
    <row r="305" spans="1:1" x14ac:dyDescent="0.25">
      <c r="A305" s="1">
        <v>304</v>
      </c>
    </row>
    <row r="306" spans="1:1" x14ac:dyDescent="0.25">
      <c r="A306" s="1">
        <v>305</v>
      </c>
    </row>
    <row r="307" spans="1:1" x14ac:dyDescent="0.25">
      <c r="A307" s="1">
        <v>306</v>
      </c>
    </row>
    <row r="308" spans="1:1" x14ac:dyDescent="0.25">
      <c r="A308" s="1">
        <v>307</v>
      </c>
    </row>
    <row r="309" spans="1:1" x14ac:dyDescent="0.25">
      <c r="A309" s="1">
        <v>308</v>
      </c>
    </row>
    <row r="310" spans="1:1" x14ac:dyDescent="0.25">
      <c r="A310" s="1">
        <v>309</v>
      </c>
    </row>
    <row r="311" spans="1:1" x14ac:dyDescent="0.25">
      <c r="A311" s="1">
        <v>310</v>
      </c>
    </row>
    <row r="312" spans="1:1" x14ac:dyDescent="0.25">
      <c r="A312" s="1">
        <v>311</v>
      </c>
    </row>
    <row r="313" spans="1:1" x14ac:dyDescent="0.25">
      <c r="A313" s="1">
        <v>312</v>
      </c>
    </row>
    <row r="314" spans="1:1" x14ac:dyDescent="0.25">
      <c r="A314" s="1">
        <v>313</v>
      </c>
    </row>
    <row r="315" spans="1:1" x14ac:dyDescent="0.25">
      <c r="A315" s="1">
        <v>314</v>
      </c>
    </row>
    <row r="316" spans="1:1" x14ac:dyDescent="0.25">
      <c r="A316" s="1">
        <v>315</v>
      </c>
    </row>
    <row r="317" spans="1:1" x14ac:dyDescent="0.25">
      <c r="A317" s="1">
        <v>316</v>
      </c>
    </row>
    <row r="318" spans="1:1" x14ac:dyDescent="0.25">
      <c r="A318" s="1">
        <v>317</v>
      </c>
    </row>
    <row r="319" spans="1:1" x14ac:dyDescent="0.25">
      <c r="A319" s="1">
        <v>318</v>
      </c>
    </row>
    <row r="320" spans="1:1" x14ac:dyDescent="0.25">
      <c r="A320" s="1">
        <v>319</v>
      </c>
    </row>
    <row r="321" spans="1:1" x14ac:dyDescent="0.25">
      <c r="A321" s="1">
        <v>320</v>
      </c>
    </row>
    <row r="322" spans="1:1" x14ac:dyDescent="0.25">
      <c r="A322" s="1">
        <v>321</v>
      </c>
    </row>
    <row r="323" spans="1:1" x14ac:dyDescent="0.25">
      <c r="A323" s="1">
        <v>322</v>
      </c>
    </row>
    <row r="324" spans="1:1" x14ac:dyDescent="0.25">
      <c r="A324" s="1">
        <v>323</v>
      </c>
    </row>
    <row r="325" spans="1:1" x14ac:dyDescent="0.25">
      <c r="A325" s="1">
        <v>324</v>
      </c>
    </row>
    <row r="326" spans="1:1" x14ac:dyDescent="0.25">
      <c r="A326" s="1">
        <v>325</v>
      </c>
    </row>
    <row r="327" spans="1:1" x14ac:dyDescent="0.25">
      <c r="A327" s="1">
        <v>326</v>
      </c>
    </row>
    <row r="328" spans="1:1" x14ac:dyDescent="0.25">
      <c r="A328" s="1">
        <v>327</v>
      </c>
    </row>
    <row r="329" spans="1:1" x14ac:dyDescent="0.25">
      <c r="A329" s="1">
        <v>328</v>
      </c>
    </row>
    <row r="330" spans="1:1" x14ac:dyDescent="0.25">
      <c r="A330" s="1">
        <v>329</v>
      </c>
    </row>
    <row r="331" spans="1:1" x14ac:dyDescent="0.25">
      <c r="A331" s="1">
        <v>330</v>
      </c>
    </row>
    <row r="332" spans="1:1" x14ac:dyDescent="0.25">
      <c r="A332" s="1">
        <v>331</v>
      </c>
    </row>
    <row r="333" spans="1:1" x14ac:dyDescent="0.25">
      <c r="A333" s="1">
        <v>332</v>
      </c>
    </row>
    <row r="334" spans="1:1" x14ac:dyDescent="0.25">
      <c r="A334" s="1">
        <v>333</v>
      </c>
    </row>
    <row r="335" spans="1:1" x14ac:dyDescent="0.25">
      <c r="A335" s="1">
        <v>334</v>
      </c>
    </row>
    <row r="336" spans="1:1" x14ac:dyDescent="0.25">
      <c r="A336" s="1">
        <v>335</v>
      </c>
    </row>
    <row r="337" spans="1:1" x14ac:dyDescent="0.25">
      <c r="A337" s="1">
        <v>336</v>
      </c>
    </row>
    <row r="338" spans="1:1" x14ac:dyDescent="0.25">
      <c r="A338" s="1">
        <v>337</v>
      </c>
    </row>
    <row r="339" spans="1:1" x14ac:dyDescent="0.25">
      <c r="A339" s="1">
        <v>338</v>
      </c>
    </row>
    <row r="340" spans="1:1" x14ac:dyDescent="0.25">
      <c r="A340" s="1">
        <v>339</v>
      </c>
    </row>
    <row r="341" spans="1:1" x14ac:dyDescent="0.25">
      <c r="A341" s="1">
        <v>340</v>
      </c>
    </row>
    <row r="342" spans="1:1" x14ac:dyDescent="0.25">
      <c r="A342" s="1">
        <v>341</v>
      </c>
    </row>
    <row r="343" spans="1:1" x14ac:dyDescent="0.25">
      <c r="A343" s="1">
        <v>342</v>
      </c>
    </row>
    <row r="344" spans="1:1" x14ac:dyDescent="0.25">
      <c r="A344" s="1">
        <v>343</v>
      </c>
    </row>
    <row r="345" spans="1:1" x14ac:dyDescent="0.25">
      <c r="A345" s="1">
        <v>344</v>
      </c>
    </row>
    <row r="346" spans="1:1" x14ac:dyDescent="0.25">
      <c r="A346" s="1">
        <v>345</v>
      </c>
    </row>
    <row r="347" spans="1:1" x14ac:dyDescent="0.25">
      <c r="A347" s="1">
        <v>346</v>
      </c>
    </row>
    <row r="348" spans="1:1" x14ac:dyDescent="0.25">
      <c r="A348" s="1">
        <v>347</v>
      </c>
    </row>
    <row r="349" spans="1:1" x14ac:dyDescent="0.25">
      <c r="A349" s="1">
        <v>348</v>
      </c>
    </row>
    <row r="350" spans="1:1" x14ac:dyDescent="0.25">
      <c r="A350" s="1">
        <v>349</v>
      </c>
    </row>
    <row r="351" spans="1:1" x14ac:dyDescent="0.25">
      <c r="A351" s="1">
        <v>350</v>
      </c>
    </row>
    <row r="352" spans="1:1" x14ac:dyDescent="0.25">
      <c r="A352" s="1">
        <v>351</v>
      </c>
    </row>
    <row r="353" spans="1:1" x14ac:dyDescent="0.25">
      <c r="A353" s="1">
        <v>352</v>
      </c>
    </row>
    <row r="354" spans="1:1" x14ac:dyDescent="0.25">
      <c r="A354" s="1">
        <v>353</v>
      </c>
    </row>
    <row r="355" spans="1:1" x14ac:dyDescent="0.25">
      <c r="A355" s="1">
        <v>354</v>
      </c>
    </row>
    <row r="356" spans="1:1" x14ac:dyDescent="0.25">
      <c r="A356" s="1">
        <v>355</v>
      </c>
    </row>
    <row r="357" spans="1:1" x14ac:dyDescent="0.25">
      <c r="A357" s="1">
        <v>356</v>
      </c>
    </row>
    <row r="358" spans="1:1" x14ac:dyDescent="0.25">
      <c r="A358" s="1">
        <v>357</v>
      </c>
    </row>
    <row r="359" spans="1:1" x14ac:dyDescent="0.25">
      <c r="A359" s="1">
        <v>358</v>
      </c>
    </row>
    <row r="360" spans="1:1" x14ac:dyDescent="0.25">
      <c r="A360" s="1">
        <v>359</v>
      </c>
    </row>
    <row r="361" spans="1:1" x14ac:dyDescent="0.25">
      <c r="A361" s="1">
        <v>360</v>
      </c>
    </row>
    <row r="362" spans="1:1" x14ac:dyDescent="0.25">
      <c r="A362" s="1">
        <v>361</v>
      </c>
    </row>
    <row r="363" spans="1:1" x14ac:dyDescent="0.25">
      <c r="A363" s="1">
        <v>362</v>
      </c>
    </row>
    <row r="364" spans="1:1" x14ac:dyDescent="0.25">
      <c r="A364" s="1">
        <v>363</v>
      </c>
    </row>
    <row r="365" spans="1:1" x14ac:dyDescent="0.25">
      <c r="A365" s="1">
        <v>364</v>
      </c>
    </row>
    <row r="366" spans="1:1" x14ac:dyDescent="0.25">
      <c r="A366" s="1">
        <v>365</v>
      </c>
    </row>
    <row r="367" spans="1:1" x14ac:dyDescent="0.25">
      <c r="A367" s="1">
        <v>366</v>
      </c>
    </row>
    <row r="368" spans="1:1" x14ac:dyDescent="0.25">
      <c r="A368" s="1">
        <v>367</v>
      </c>
    </row>
    <row r="369" spans="1:1" x14ac:dyDescent="0.25">
      <c r="A369" s="1">
        <v>368</v>
      </c>
    </row>
    <row r="370" spans="1:1" x14ac:dyDescent="0.25">
      <c r="A370" s="1">
        <v>369</v>
      </c>
    </row>
    <row r="371" spans="1:1" x14ac:dyDescent="0.25">
      <c r="A371" s="1">
        <v>370</v>
      </c>
    </row>
    <row r="372" spans="1:1" x14ac:dyDescent="0.25">
      <c r="A372" s="1">
        <v>371</v>
      </c>
    </row>
    <row r="373" spans="1:1" x14ac:dyDescent="0.25">
      <c r="A373" s="1">
        <v>372</v>
      </c>
    </row>
    <row r="374" spans="1:1" x14ac:dyDescent="0.25">
      <c r="A374" s="1">
        <v>373</v>
      </c>
    </row>
    <row r="375" spans="1:1" x14ac:dyDescent="0.25">
      <c r="A375" s="1">
        <v>374</v>
      </c>
    </row>
    <row r="376" spans="1:1" x14ac:dyDescent="0.25">
      <c r="A376" s="1">
        <v>375</v>
      </c>
    </row>
    <row r="377" spans="1:1" x14ac:dyDescent="0.25">
      <c r="A377" s="1">
        <v>376</v>
      </c>
    </row>
    <row r="378" spans="1:1" x14ac:dyDescent="0.25">
      <c r="A378" s="1">
        <v>377</v>
      </c>
    </row>
    <row r="379" spans="1:1" x14ac:dyDescent="0.25">
      <c r="A379" s="1">
        <v>378</v>
      </c>
    </row>
    <row r="380" spans="1:1" x14ac:dyDescent="0.25">
      <c r="A380" s="1">
        <v>379</v>
      </c>
    </row>
    <row r="381" spans="1:1" x14ac:dyDescent="0.25">
      <c r="A381" s="1">
        <v>380</v>
      </c>
    </row>
    <row r="382" spans="1:1" x14ac:dyDescent="0.25">
      <c r="A382" s="1">
        <v>381</v>
      </c>
    </row>
    <row r="383" spans="1:1" x14ac:dyDescent="0.25">
      <c r="A383" s="1">
        <v>382</v>
      </c>
    </row>
    <row r="384" spans="1:1" x14ac:dyDescent="0.25">
      <c r="A384" s="1">
        <v>383</v>
      </c>
    </row>
    <row r="385" spans="1:1" x14ac:dyDescent="0.25">
      <c r="A385" s="1">
        <v>384</v>
      </c>
    </row>
    <row r="386" spans="1:1" x14ac:dyDescent="0.25">
      <c r="A386" s="1">
        <v>385</v>
      </c>
    </row>
    <row r="387" spans="1:1" x14ac:dyDescent="0.25">
      <c r="A387" s="1">
        <v>386</v>
      </c>
    </row>
    <row r="388" spans="1:1" x14ac:dyDescent="0.25">
      <c r="A388" s="1">
        <v>387</v>
      </c>
    </row>
    <row r="389" spans="1:1" x14ac:dyDescent="0.25">
      <c r="A389" s="1">
        <v>388</v>
      </c>
    </row>
    <row r="390" spans="1:1" x14ac:dyDescent="0.25">
      <c r="A390" s="1">
        <v>389</v>
      </c>
    </row>
    <row r="391" spans="1:1" x14ac:dyDescent="0.25">
      <c r="A391" s="1">
        <v>390</v>
      </c>
    </row>
    <row r="392" spans="1:1" x14ac:dyDescent="0.25">
      <c r="A392" s="1">
        <v>391</v>
      </c>
    </row>
    <row r="393" spans="1:1" x14ac:dyDescent="0.25">
      <c r="A393" s="1">
        <v>392</v>
      </c>
    </row>
    <row r="394" spans="1:1" x14ac:dyDescent="0.25">
      <c r="A394" s="1">
        <v>393</v>
      </c>
    </row>
    <row r="395" spans="1:1" x14ac:dyDescent="0.25">
      <c r="A395" s="1">
        <v>394</v>
      </c>
    </row>
    <row r="396" spans="1:1" x14ac:dyDescent="0.25">
      <c r="A396" s="1">
        <v>395</v>
      </c>
    </row>
    <row r="397" spans="1:1" x14ac:dyDescent="0.25">
      <c r="A397" s="1">
        <v>396</v>
      </c>
    </row>
    <row r="398" spans="1:1" x14ac:dyDescent="0.25">
      <c r="A398" s="1">
        <v>397</v>
      </c>
    </row>
    <row r="399" spans="1:1" x14ac:dyDescent="0.25">
      <c r="A399" s="1">
        <v>398</v>
      </c>
    </row>
    <row r="400" spans="1:1" x14ac:dyDescent="0.25">
      <c r="A400" s="1">
        <v>399</v>
      </c>
    </row>
    <row r="401" spans="1:1" x14ac:dyDescent="0.25">
      <c r="A401" s="1">
        <v>400</v>
      </c>
    </row>
    <row r="402" spans="1:1" x14ac:dyDescent="0.25">
      <c r="A402" s="1">
        <v>401</v>
      </c>
    </row>
    <row r="403" spans="1:1" x14ac:dyDescent="0.25">
      <c r="A403" s="1">
        <v>402</v>
      </c>
    </row>
    <row r="404" spans="1:1" x14ac:dyDescent="0.25">
      <c r="A404" s="1">
        <v>403</v>
      </c>
    </row>
    <row r="405" spans="1:1" x14ac:dyDescent="0.25">
      <c r="A405" s="1">
        <v>404</v>
      </c>
    </row>
    <row r="406" spans="1:1" x14ac:dyDescent="0.25">
      <c r="A406" s="1">
        <v>405</v>
      </c>
    </row>
    <row r="407" spans="1:1" x14ac:dyDescent="0.25">
      <c r="A407" s="1">
        <v>406</v>
      </c>
    </row>
    <row r="408" spans="1:1" x14ac:dyDescent="0.25">
      <c r="A408" s="1">
        <v>407</v>
      </c>
    </row>
    <row r="409" spans="1:1" x14ac:dyDescent="0.25">
      <c r="A409" s="1">
        <v>408</v>
      </c>
    </row>
    <row r="410" spans="1:1" x14ac:dyDescent="0.25">
      <c r="A410" s="1">
        <v>409</v>
      </c>
    </row>
    <row r="411" spans="1:1" x14ac:dyDescent="0.25">
      <c r="A411" s="1">
        <v>410</v>
      </c>
    </row>
    <row r="412" spans="1:1" x14ac:dyDescent="0.25">
      <c r="A412" s="1">
        <v>411</v>
      </c>
    </row>
    <row r="413" spans="1:1" x14ac:dyDescent="0.25">
      <c r="A413" s="1">
        <v>412</v>
      </c>
    </row>
    <row r="414" spans="1:1" x14ac:dyDescent="0.25">
      <c r="A414" s="1">
        <v>413</v>
      </c>
    </row>
    <row r="415" spans="1:1" x14ac:dyDescent="0.25">
      <c r="A415" s="1">
        <v>414</v>
      </c>
    </row>
    <row r="416" spans="1:1" x14ac:dyDescent="0.25">
      <c r="A416" s="1">
        <v>415</v>
      </c>
    </row>
    <row r="417" spans="1:1" x14ac:dyDescent="0.25">
      <c r="A417" s="1">
        <v>416</v>
      </c>
    </row>
    <row r="418" spans="1:1" x14ac:dyDescent="0.25">
      <c r="A418" s="1">
        <v>417</v>
      </c>
    </row>
    <row r="419" spans="1:1" x14ac:dyDescent="0.25">
      <c r="A419" s="1">
        <v>418</v>
      </c>
    </row>
    <row r="420" spans="1:1" x14ac:dyDescent="0.25">
      <c r="A420" s="1">
        <v>419</v>
      </c>
    </row>
    <row r="421" spans="1:1" x14ac:dyDescent="0.25">
      <c r="A421" s="1">
        <v>420</v>
      </c>
    </row>
    <row r="422" spans="1:1" x14ac:dyDescent="0.25">
      <c r="A422" s="1">
        <v>421</v>
      </c>
    </row>
    <row r="423" spans="1:1" x14ac:dyDescent="0.25">
      <c r="A423" s="1">
        <v>422</v>
      </c>
    </row>
    <row r="424" spans="1:1" x14ac:dyDescent="0.25">
      <c r="A424" s="1">
        <v>423</v>
      </c>
    </row>
    <row r="425" spans="1:1" x14ac:dyDescent="0.25">
      <c r="A425" s="1">
        <v>424</v>
      </c>
    </row>
    <row r="426" spans="1:1" x14ac:dyDescent="0.25">
      <c r="A426" s="1">
        <v>425</v>
      </c>
    </row>
    <row r="427" spans="1:1" x14ac:dyDescent="0.25">
      <c r="A427" s="1">
        <v>426</v>
      </c>
    </row>
    <row r="428" spans="1:1" x14ac:dyDescent="0.25">
      <c r="A428" s="1">
        <v>427</v>
      </c>
    </row>
    <row r="429" spans="1:1" x14ac:dyDescent="0.25">
      <c r="A429" s="1">
        <v>428</v>
      </c>
    </row>
    <row r="430" spans="1:1" x14ac:dyDescent="0.25">
      <c r="A430" s="1">
        <v>429</v>
      </c>
    </row>
    <row r="431" spans="1:1" x14ac:dyDescent="0.25">
      <c r="A431" s="1">
        <v>430</v>
      </c>
    </row>
    <row r="432" spans="1:1" x14ac:dyDescent="0.25">
      <c r="A432" s="1">
        <v>431</v>
      </c>
    </row>
    <row r="433" spans="1:1" x14ac:dyDescent="0.25">
      <c r="A433" s="1">
        <v>432</v>
      </c>
    </row>
    <row r="434" spans="1:1" x14ac:dyDescent="0.25">
      <c r="A434" s="1">
        <v>433</v>
      </c>
    </row>
    <row r="435" spans="1:1" x14ac:dyDescent="0.25">
      <c r="A435" s="1">
        <v>434</v>
      </c>
    </row>
    <row r="436" spans="1:1" x14ac:dyDescent="0.25">
      <c r="A436" s="1">
        <v>435</v>
      </c>
    </row>
    <row r="437" spans="1:1" x14ac:dyDescent="0.25">
      <c r="A437" s="1">
        <v>436</v>
      </c>
    </row>
    <row r="438" spans="1:1" x14ac:dyDescent="0.25">
      <c r="A438" s="1">
        <v>437</v>
      </c>
    </row>
    <row r="439" spans="1:1" x14ac:dyDescent="0.25">
      <c r="A439" s="1">
        <v>438</v>
      </c>
    </row>
    <row r="440" spans="1:1" x14ac:dyDescent="0.25">
      <c r="A440" s="1">
        <v>439</v>
      </c>
    </row>
    <row r="441" spans="1:1" x14ac:dyDescent="0.25">
      <c r="A441" s="1">
        <v>440</v>
      </c>
    </row>
    <row r="442" spans="1:1" x14ac:dyDescent="0.25">
      <c r="A442" s="1">
        <v>441</v>
      </c>
    </row>
    <row r="443" spans="1:1" x14ac:dyDescent="0.25">
      <c r="A443" s="1">
        <v>442</v>
      </c>
    </row>
    <row r="444" spans="1:1" x14ac:dyDescent="0.25">
      <c r="A444" s="1">
        <v>443</v>
      </c>
    </row>
    <row r="445" spans="1:1" x14ac:dyDescent="0.25">
      <c r="A445" s="1">
        <v>444</v>
      </c>
    </row>
    <row r="446" spans="1:1" x14ac:dyDescent="0.25">
      <c r="A446" s="1">
        <v>445</v>
      </c>
    </row>
    <row r="447" spans="1:1" x14ac:dyDescent="0.25">
      <c r="A447" s="1">
        <v>446</v>
      </c>
    </row>
    <row r="448" spans="1:1" x14ac:dyDescent="0.25">
      <c r="A448" s="1">
        <v>447</v>
      </c>
    </row>
    <row r="449" spans="1:1" x14ac:dyDescent="0.25">
      <c r="A449" s="1">
        <v>448</v>
      </c>
    </row>
    <row r="450" spans="1:1" x14ac:dyDescent="0.25">
      <c r="A450" s="1">
        <v>449</v>
      </c>
    </row>
    <row r="451" spans="1:1" x14ac:dyDescent="0.25">
      <c r="A451" s="1">
        <v>450</v>
      </c>
    </row>
    <row r="452" spans="1:1" x14ac:dyDescent="0.25">
      <c r="A452" s="1">
        <v>451</v>
      </c>
    </row>
    <row r="453" spans="1:1" x14ac:dyDescent="0.25">
      <c r="A453" s="1">
        <v>452</v>
      </c>
    </row>
    <row r="454" spans="1:1" x14ac:dyDescent="0.25">
      <c r="A454" s="1">
        <v>453</v>
      </c>
    </row>
    <row r="455" spans="1:1" x14ac:dyDescent="0.25">
      <c r="A455" s="1">
        <v>454</v>
      </c>
    </row>
    <row r="456" spans="1:1" x14ac:dyDescent="0.25">
      <c r="A456" s="1">
        <v>455</v>
      </c>
    </row>
    <row r="457" spans="1:1" x14ac:dyDescent="0.25">
      <c r="A457" s="1">
        <v>456</v>
      </c>
    </row>
    <row r="458" spans="1:1" x14ac:dyDescent="0.25">
      <c r="A458" s="1">
        <v>457</v>
      </c>
    </row>
    <row r="459" spans="1:1" x14ac:dyDescent="0.25">
      <c r="A459" s="1">
        <v>458</v>
      </c>
    </row>
    <row r="460" spans="1:1" x14ac:dyDescent="0.25">
      <c r="A460" s="1">
        <v>459</v>
      </c>
    </row>
    <row r="461" spans="1:1" x14ac:dyDescent="0.25">
      <c r="A461" s="1">
        <v>460</v>
      </c>
    </row>
    <row r="462" spans="1:1" x14ac:dyDescent="0.25">
      <c r="A462" s="1">
        <v>461</v>
      </c>
    </row>
    <row r="463" spans="1:1" x14ac:dyDescent="0.25">
      <c r="A463" s="1">
        <v>462</v>
      </c>
    </row>
    <row r="464" spans="1:1" x14ac:dyDescent="0.25">
      <c r="A464" s="1">
        <v>463</v>
      </c>
    </row>
    <row r="465" spans="1:1" x14ac:dyDescent="0.25">
      <c r="A465" s="1">
        <v>464</v>
      </c>
    </row>
    <row r="466" spans="1:1" x14ac:dyDescent="0.25">
      <c r="A466" s="1">
        <v>465</v>
      </c>
    </row>
    <row r="467" spans="1:1" x14ac:dyDescent="0.25">
      <c r="A467" s="1">
        <v>466</v>
      </c>
    </row>
    <row r="468" spans="1:1" x14ac:dyDescent="0.25">
      <c r="A468" s="1">
        <v>467</v>
      </c>
    </row>
    <row r="469" spans="1:1" x14ac:dyDescent="0.25">
      <c r="A469" s="1">
        <v>468</v>
      </c>
    </row>
    <row r="470" spans="1:1" x14ac:dyDescent="0.25">
      <c r="A470" s="1">
        <v>469</v>
      </c>
    </row>
    <row r="471" spans="1:1" x14ac:dyDescent="0.25">
      <c r="A471" s="1">
        <v>470</v>
      </c>
    </row>
    <row r="472" spans="1:1" x14ac:dyDescent="0.25">
      <c r="A472" s="1">
        <v>471</v>
      </c>
    </row>
    <row r="473" spans="1:1" x14ac:dyDescent="0.25">
      <c r="A473" s="1">
        <v>472</v>
      </c>
    </row>
    <row r="474" spans="1:1" x14ac:dyDescent="0.25">
      <c r="A474" s="1">
        <v>473</v>
      </c>
    </row>
    <row r="475" spans="1:1" x14ac:dyDescent="0.25">
      <c r="A475" s="1">
        <v>474</v>
      </c>
    </row>
    <row r="476" spans="1:1" x14ac:dyDescent="0.25">
      <c r="A476" s="1">
        <v>475</v>
      </c>
    </row>
    <row r="477" spans="1:1" x14ac:dyDescent="0.25">
      <c r="A477" s="1">
        <v>476</v>
      </c>
    </row>
    <row r="478" spans="1:1" x14ac:dyDescent="0.25">
      <c r="A478" s="1">
        <v>477</v>
      </c>
    </row>
    <row r="479" spans="1:1" x14ac:dyDescent="0.25">
      <c r="A479" s="1">
        <v>478</v>
      </c>
    </row>
    <row r="480" spans="1:1" x14ac:dyDescent="0.25">
      <c r="A480" s="1">
        <v>479</v>
      </c>
    </row>
    <row r="481" spans="1:1" x14ac:dyDescent="0.25">
      <c r="A481" s="1">
        <v>480</v>
      </c>
    </row>
    <row r="482" spans="1:1" x14ac:dyDescent="0.25">
      <c r="A482" s="1">
        <v>481</v>
      </c>
    </row>
    <row r="483" spans="1:1" x14ac:dyDescent="0.25">
      <c r="A483" s="1">
        <v>482</v>
      </c>
    </row>
    <row r="484" spans="1:1" x14ac:dyDescent="0.25">
      <c r="A484" s="1">
        <v>483</v>
      </c>
    </row>
    <row r="485" spans="1:1" x14ac:dyDescent="0.25">
      <c r="A485" s="1">
        <v>484</v>
      </c>
    </row>
    <row r="486" spans="1:1" x14ac:dyDescent="0.25">
      <c r="A486" s="1">
        <v>485</v>
      </c>
    </row>
    <row r="487" spans="1:1" x14ac:dyDescent="0.25">
      <c r="A487" s="1">
        <v>486</v>
      </c>
    </row>
    <row r="488" spans="1:1" x14ac:dyDescent="0.25">
      <c r="A488" s="1">
        <v>487</v>
      </c>
    </row>
    <row r="489" spans="1:1" x14ac:dyDescent="0.25">
      <c r="A489" s="1">
        <v>488</v>
      </c>
    </row>
    <row r="490" spans="1:1" x14ac:dyDescent="0.25">
      <c r="A490" s="1">
        <v>489</v>
      </c>
    </row>
    <row r="491" spans="1:1" x14ac:dyDescent="0.25">
      <c r="A491" s="1">
        <v>490</v>
      </c>
    </row>
    <row r="492" spans="1:1" x14ac:dyDescent="0.25">
      <c r="A492" s="1">
        <v>491</v>
      </c>
    </row>
    <row r="493" spans="1:1" x14ac:dyDescent="0.25">
      <c r="A493" s="1">
        <v>492</v>
      </c>
    </row>
    <row r="494" spans="1:1" x14ac:dyDescent="0.25">
      <c r="A494" s="1">
        <v>493</v>
      </c>
    </row>
    <row r="495" spans="1:1" x14ac:dyDescent="0.25">
      <c r="A495" s="1">
        <v>494</v>
      </c>
    </row>
    <row r="496" spans="1:1" x14ac:dyDescent="0.25">
      <c r="A496" s="1">
        <v>495</v>
      </c>
    </row>
    <row r="497" spans="1:1" x14ac:dyDescent="0.25">
      <c r="A497" s="1">
        <v>496</v>
      </c>
    </row>
    <row r="498" spans="1:1" x14ac:dyDescent="0.25">
      <c r="A498" s="1">
        <v>497</v>
      </c>
    </row>
    <row r="499" spans="1:1" x14ac:dyDescent="0.25">
      <c r="A499" s="1">
        <v>498</v>
      </c>
    </row>
    <row r="500" spans="1:1" x14ac:dyDescent="0.25">
      <c r="A500" s="1">
        <v>499</v>
      </c>
    </row>
    <row r="501" spans="1:1" x14ac:dyDescent="0.25">
      <c r="A501" s="1">
        <v>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cuentas_txt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GC</cp:lastModifiedBy>
  <dcterms:created xsi:type="dcterms:W3CDTF">2023-04-29T13:39:52Z</dcterms:created>
  <dcterms:modified xsi:type="dcterms:W3CDTF">2024-09-04T14:09:21Z</dcterms:modified>
</cp:coreProperties>
</file>