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vierto 3" sheetId="1" r:id="rId1"/>
    <sheet name="Actúo 3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<sst xmlns="http://schemas.openxmlformats.org/spreadsheetml/2006/main" count="61" uniqueCount="46">
  <si>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Gasto hoy</t>
  </si>
  <si>
    <t>Escenario</t>
  </si>
  <si>
    <t>Favorable</t>
  </si>
  <si>
    <t>Malo moderado</t>
  </si>
  <si>
    <t>Muy malo</t>
  </si>
  <si>
    <t>Gasto futuro</t>
  </si>
  <si>
    <t>Decisión hoy</t>
  </si>
  <si>
    <t>No hago nada</t>
  </si>
  <si>
    <t>Invierto lo necesario</t>
  </si>
  <si>
    <t>Invierto un poco</t>
  </si>
  <si>
    <t>Gasto total máx</t>
  </si>
  <si>
    <t>Valor esperado</t>
  </si>
  <si>
    <t>Criterio 1: Minimizo el peor caso</t>
  </si>
  <si>
    <t>Criterio 2: Mínimizo el valor esperado</t>
  </si>
  <si>
    <t>Criterio 3: Mínimizo el arrepentimiento</t>
  </si>
  <si>
    <t>Arrepent máx</t>
  </si>
  <si>
    <t>Costo mínimo</t>
  </si>
  <si>
    <t>Arrepentimiento</t>
  </si>
  <si>
    <t>Gasto total</t>
  </si>
  <si>
    <t>Optimización con incertidumbre: 3 criterios</t>
  </si>
  <si>
    <t>Puntaje final</t>
  </si>
  <si>
    <t>Puntos mañana</t>
  </si>
  <si>
    <t>Puntos futuro</t>
  </si>
  <si>
    <t>Puntaje inicial</t>
  </si>
  <si>
    <t>Puntaje máximo alcanzable</t>
  </si>
  <si>
    <t>Media</t>
  </si>
  <si>
    <t>Muy mala</t>
  </si>
  <si>
    <t>Situación de partida</t>
  </si>
  <si>
    <t>Decisión propia, con consecuencias predecibles en el futuro cercano</t>
  </si>
  <si>
    <t>Final del juego, que es lo único que me importa</t>
  </si>
  <si>
    <t>Etapa 0</t>
  </si>
  <si>
    <t>Etapa 1</t>
  </si>
  <si>
    <t>Etapa 2</t>
  </si>
  <si>
    <t>Etapa 3</t>
  </si>
  <si>
    <t>Decisión externa futura, que no puedo predecir, pero le asigno una probabilidad</t>
  </si>
  <si>
    <t>Un juego de decisión, con incertidumbre futura</t>
  </si>
  <si>
    <t>Tomo medida fuerte</t>
  </si>
  <si>
    <t>Tomo medida tibia</t>
  </si>
  <si>
    <t>Miro el peor caso</t>
  </si>
  <si>
    <t xml:space="preserve">Criterio 1:  </t>
  </si>
  <si>
    <t>Considero el valor esperado</t>
  </si>
  <si>
    <t xml:space="preserve">Criterio 2: </t>
  </si>
  <si>
    <t>Mínimizo el arrepentimiento</t>
  </si>
  <si>
    <t xml:space="preserve">Criterio 3: </t>
  </si>
  <si>
    <t>Puntaje mínimo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</si>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</sst>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9" fontId="0" fillId="0" borderId="10" xfId="52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">
      <selection activeCell="J17" sqref="J17:J18"/>
    </sheetView>
  </sheetViews>
  <sheetFormatPr defaultColWidth="11.421875" defaultRowHeight="12.75"/>
  <cols>
    <col min="1" max="1" width="3.00390625" style="0" customWidth="1"/>
    <col min="2" max="2" width="20.00390625" style="0" customWidth="1"/>
    <col min="3" max="3" width="4.28125" style="6" customWidth="1"/>
    <col min="4" max="4" width="14.28125" style="0" customWidth="1"/>
    <col min="5" max="5" width="4.7109375" style="0" customWidth="1"/>
    <col min="7" max="7" width="14.140625" style="0" customWidth="1"/>
    <col min="9" max="9" width="4.00390625" style="0" customWidth="1"/>
  </cols>
  <sheetData>
    <row r="1" ht="15.75">
      <c r="B1" s="13" t="s">
        <v>19</v>
      </c>
    </row>
    <row r="2" ht="15.75">
      <c r="B2" s="13"/>
    </row>
    <row r="3" ht="15.75">
      <c r="B3" s="13"/>
    </row>
    <row r="4" spans="6:8" ht="12.75">
      <c r="F4" s="17" t="s">
        <v>1</v>
      </c>
      <c r="G4" s="17"/>
      <c r="H4" s="17"/>
    </row>
    <row r="5" spans="6:8" ht="12.75">
      <c r="F5" s="10" t="s">
        <v>2</v>
      </c>
      <c r="G5" s="10" t="s">
        <v>3</v>
      </c>
      <c r="H5" s="10" t="s">
        <v>4</v>
      </c>
    </row>
    <row r="6" spans="6:8" ht="12.75">
      <c r="F6" s="3">
        <v>0.7</v>
      </c>
      <c r="G6" s="3">
        <f>1-F6-H6</f>
        <v>0.25000000000000006</v>
      </c>
      <c r="H6" s="3">
        <v>0.05</v>
      </c>
    </row>
    <row r="9" spans="2:10" ht="12.75">
      <c r="B9" s="8" t="s">
        <v>6</v>
      </c>
      <c r="D9" s="10" t="s">
        <v>0</v>
      </c>
      <c r="F9" s="18" t="s">
        <v>5</v>
      </c>
      <c r="G9" s="19"/>
      <c r="H9" s="20"/>
      <c r="J9" s="4"/>
    </row>
    <row r="10" spans="2:8" ht="12.75">
      <c r="B10" s="2" t="s">
        <v>7</v>
      </c>
      <c r="D10" s="1">
        <v>0</v>
      </c>
      <c r="F10" s="1">
        <v>0</v>
      </c>
      <c r="G10" s="1">
        <v>2</v>
      </c>
      <c r="H10" s="1">
        <v>10</v>
      </c>
    </row>
    <row r="11" spans="2:8" ht="12.75">
      <c r="B11" s="2" t="s">
        <v>9</v>
      </c>
      <c r="D11" s="1">
        <v>1</v>
      </c>
      <c r="F11" s="1">
        <v>0</v>
      </c>
      <c r="G11" s="1">
        <v>0</v>
      </c>
      <c r="H11" s="1">
        <v>4</v>
      </c>
    </row>
    <row r="12" spans="2:8" ht="12.75">
      <c r="B12" s="2" t="s">
        <v>8</v>
      </c>
      <c r="D12" s="1">
        <v>3</v>
      </c>
      <c r="F12" s="1">
        <v>0</v>
      </c>
      <c r="G12" s="1">
        <v>0</v>
      </c>
      <c r="H12" s="1">
        <v>1</v>
      </c>
    </row>
    <row r="14" spans="6:8" ht="12.75">
      <c r="F14" s="18" t="s">
        <v>18</v>
      </c>
      <c r="G14" s="19"/>
      <c r="H14" s="20"/>
    </row>
    <row r="15" spans="6:8" ht="12.75">
      <c r="F15" s="9">
        <f aca="true" t="shared" si="0" ref="F15:H17">F10+$D10</f>
        <v>0</v>
      </c>
      <c r="G15" s="9">
        <f t="shared" si="0"/>
        <v>2</v>
      </c>
      <c r="H15" s="9">
        <f t="shared" si="0"/>
        <v>10</v>
      </c>
    </row>
    <row r="16" spans="6:8" ht="12.75">
      <c r="F16" s="9">
        <f t="shared" si="0"/>
        <v>1</v>
      </c>
      <c r="G16" s="9">
        <f t="shared" si="0"/>
        <v>1</v>
      </c>
      <c r="H16" s="9">
        <f t="shared" si="0"/>
        <v>5</v>
      </c>
    </row>
    <row r="17" spans="6:8" ht="12.75">
      <c r="F17" s="9">
        <f t="shared" si="0"/>
        <v>3</v>
      </c>
      <c r="G17" s="9">
        <f t="shared" si="0"/>
        <v>3</v>
      </c>
      <c r="H17" s="9">
        <f t="shared" si="0"/>
        <v>4</v>
      </c>
    </row>
    <row r="19" ht="12.75">
      <c r="B19" s="7" t="s">
        <v>12</v>
      </c>
    </row>
    <row r="20" ht="12.75">
      <c r="D20" s="10" t="s">
        <v>10</v>
      </c>
    </row>
    <row r="21" spans="2:4" ht="12.75">
      <c r="B21" s="2" t="s">
        <v>7</v>
      </c>
      <c r="D21" s="1">
        <f>MAX(F15:H15)</f>
        <v>10</v>
      </c>
    </row>
    <row r="22" spans="2:4" ht="12.75">
      <c r="B22" s="2" t="s">
        <v>9</v>
      </c>
      <c r="D22" s="1">
        <f>MAX(F16:H16)</f>
        <v>5</v>
      </c>
    </row>
    <row r="23" spans="2:4" ht="12.75">
      <c r="B23" s="5" t="s">
        <v>8</v>
      </c>
      <c r="D23" s="11">
        <f>MAX(F17:H17)</f>
        <v>4</v>
      </c>
    </row>
    <row r="25" ht="12.75">
      <c r="B25" s="7" t="s">
        <v>13</v>
      </c>
    </row>
    <row r="26" ht="12.75">
      <c r="D26" s="10" t="s">
        <v>11</v>
      </c>
    </row>
    <row r="27" spans="2:4" ht="12.75">
      <c r="B27" s="2" t="s">
        <v>7</v>
      </c>
      <c r="D27" s="11">
        <f>F15*$F$6+G15*$G$6+H15*$H$6</f>
        <v>1</v>
      </c>
    </row>
    <row r="28" spans="2:4" ht="12.75">
      <c r="B28" s="2" t="s">
        <v>9</v>
      </c>
      <c r="D28" s="12">
        <f>F16*$F$6+G16*$G$6+H16*$H$6</f>
        <v>1.2</v>
      </c>
    </row>
    <row r="29" spans="2:4" ht="12.75">
      <c r="B29" s="5" t="s">
        <v>8</v>
      </c>
      <c r="D29" s="53">
        <f>F17*$F$6+G17*$G$6+H17*$H$6</f>
        <v>3.05</v>
      </c>
    </row>
    <row r="31" spans="2:6" ht="12.75">
      <c r="B31" s="7" t="s">
        <v>14</v>
      </c>
      <c r="F31" t="s">
        <v>16</v>
      </c>
    </row>
    <row r="32" spans="2:8" ht="12.75">
      <c r="B32" s="7"/>
      <c r="F32" s="1">
        <f>MIN(F15:F17)</f>
        <v>0</v>
      </c>
      <c r="G32" s="1">
        <f>MIN(G15:G17)</f>
        <v>1</v>
      </c>
      <c r="H32" s="1">
        <f>MIN(H15:H17)</f>
        <v>4</v>
      </c>
    </row>
    <row r="33" spans="4:6" ht="12.75">
      <c r="D33" s="10" t="s">
        <v>15</v>
      </c>
      <c r="F33" t="s">
        <v>17</v>
      </c>
    </row>
    <row r="34" spans="2:8" ht="12.75">
      <c r="B34" s="2" t="s">
        <v>7</v>
      </c>
      <c r="D34" s="1">
        <f>MAX(F34:H34)</f>
        <v>6</v>
      </c>
      <c r="F34" s="1">
        <f aca="true" t="shared" si="1" ref="F34:H36">F15-F$32</f>
        <v>0</v>
      </c>
      <c r="G34" s="1">
        <f t="shared" si="1"/>
        <v>1</v>
      </c>
      <c r="H34" s="1">
        <f t="shared" si="1"/>
        <v>6</v>
      </c>
    </row>
    <row r="35" spans="2:8" ht="12.75">
      <c r="B35" s="2" t="s">
        <v>9</v>
      </c>
      <c r="D35" s="11">
        <f>MAX(F35:H35)</f>
        <v>1</v>
      </c>
      <c r="F35" s="1">
        <f t="shared" si="1"/>
        <v>1</v>
      </c>
      <c r="G35" s="1">
        <f t="shared" si="1"/>
        <v>0</v>
      </c>
      <c r="H35" s="1">
        <f t="shared" si="1"/>
        <v>1</v>
      </c>
    </row>
    <row r="36" spans="2:8" ht="12.75">
      <c r="B36" s="5" t="s">
        <v>8</v>
      </c>
      <c r="D36" s="1">
        <f>MAX(F36:H36)</f>
        <v>3</v>
      </c>
      <c r="F36" s="1">
        <f t="shared" si="1"/>
        <v>3</v>
      </c>
      <c r="G36" s="1">
        <f t="shared" si="1"/>
        <v>2</v>
      </c>
      <c r="H36" s="1">
        <f t="shared" si="1"/>
        <v>0</v>
      </c>
    </row>
  </sheetData>
  <sheetProtection/>
  <mergeCells count="3">
    <mergeCell ref="F4:H4"/>
    <mergeCell ref="F9:H9"/>
    <mergeCell ref="F14:H14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0"/>
  <sheetViews>
    <sheetView zoomScalePageLayoutView="0" workbookViewId="0" topLeftCell="A1">
      <selection activeCell="H32" sqref="H32"/>
    </sheetView>
  </sheetViews>
  <sheetFormatPr defaultColWidth="11.421875" defaultRowHeight="12.75"/>
  <cols>
    <col min="1" max="1" width="3.00390625" style="0" customWidth="1"/>
    <col min="2" max="2" width="11.8515625" style="0" customWidth="1"/>
    <col min="3" max="3" width="1.421875" style="0" customWidth="1"/>
    <col min="4" max="4" width="17.8515625" style="0" customWidth="1"/>
    <col min="5" max="5" width="12.7109375" style="0" customWidth="1"/>
    <col min="6" max="6" width="1.57421875" style="0" customWidth="1"/>
    <col min="7" max="7" width="11.00390625" style="0" customWidth="1"/>
    <col min="8" max="8" width="11.7109375" style="0" customWidth="1"/>
    <col min="9" max="9" width="11.8515625" style="0" customWidth="1"/>
    <col min="10" max="10" width="1.8515625" style="0" customWidth="1"/>
    <col min="11" max="11" width="10.421875" style="0" customWidth="1"/>
    <col min="12" max="12" width="9.8515625" style="0" customWidth="1"/>
    <col min="13" max="13" width="7.28125" style="0" customWidth="1"/>
    <col min="14" max="14" width="2.00390625" style="0" customWidth="1"/>
    <col min="15" max="15" width="13.28125" style="0" customWidth="1"/>
    <col min="16" max="16" width="2.28125" style="0" customWidth="1"/>
    <col min="17" max="17" width="13.57421875" style="0" customWidth="1"/>
    <col min="18" max="18" width="2.00390625" style="0" customWidth="1"/>
    <col min="19" max="19" width="15.28125" style="0" customWidth="1"/>
  </cols>
  <sheetData>
    <row r="1" ht="12.75">
      <c r="B1" s="7" t="s">
        <v>35</v>
      </c>
    </row>
    <row r="2" ht="15.75">
      <c r="D2" s="13"/>
    </row>
    <row r="3" spans="2:13" ht="12.75">
      <c r="B3" s="16" t="s">
        <v>30</v>
      </c>
      <c r="D3" s="45" t="s">
        <v>31</v>
      </c>
      <c r="E3" s="46"/>
      <c r="G3" s="50" t="s">
        <v>32</v>
      </c>
      <c r="H3" s="51"/>
      <c r="I3" s="52"/>
      <c r="K3" s="47" t="s">
        <v>33</v>
      </c>
      <c r="L3" s="48"/>
      <c r="M3" s="49"/>
    </row>
    <row r="4" spans="2:13" ht="12.75" customHeight="1">
      <c r="B4" s="41" t="s">
        <v>27</v>
      </c>
      <c r="D4" s="25" t="s">
        <v>28</v>
      </c>
      <c r="E4" s="26"/>
      <c r="G4" s="29" t="s">
        <v>34</v>
      </c>
      <c r="H4" s="30"/>
      <c r="I4" s="31"/>
      <c r="K4" s="35" t="s">
        <v>29</v>
      </c>
      <c r="L4" s="36"/>
      <c r="M4" s="37"/>
    </row>
    <row r="5" spans="2:19" ht="12.75">
      <c r="B5" s="42"/>
      <c r="D5" s="27"/>
      <c r="E5" s="28"/>
      <c r="G5" s="32"/>
      <c r="H5" s="33"/>
      <c r="I5" s="34"/>
      <c r="K5" s="38"/>
      <c r="L5" s="39"/>
      <c r="M5" s="40"/>
      <c r="O5" s="15" t="s">
        <v>39</v>
      </c>
      <c r="P5" s="15"/>
      <c r="Q5" s="15" t="s">
        <v>41</v>
      </c>
      <c r="R5" s="15"/>
      <c r="S5" s="15" t="s">
        <v>43</v>
      </c>
    </row>
    <row r="6" spans="7:19" ht="12.75">
      <c r="G6" s="10" t="s">
        <v>2</v>
      </c>
      <c r="H6" s="10" t="s">
        <v>25</v>
      </c>
      <c r="I6" s="10" t="s">
        <v>26</v>
      </c>
      <c r="O6" s="43" t="s">
        <v>38</v>
      </c>
      <c r="Q6" s="43" t="s">
        <v>40</v>
      </c>
      <c r="S6" s="43" t="s">
        <v>42</v>
      </c>
    </row>
    <row r="7" spans="7:19" ht="12.75" customHeight="1">
      <c r="G7" s="3">
        <v>0.7</v>
      </c>
      <c r="H7" s="3">
        <f>1-G7-I7</f>
        <v>0.25000000000000006</v>
      </c>
      <c r="I7" s="3">
        <v>0.05</v>
      </c>
      <c r="O7" s="43"/>
      <c r="Q7" s="43"/>
      <c r="S7" s="43"/>
    </row>
    <row r="8" spans="15:19" ht="12.75">
      <c r="O8" s="44"/>
      <c r="Q8" s="44"/>
      <c r="S8" s="44"/>
    </row>
    <row r="9" spans="2:19" ht="12.75">
      <c r="B9" s="10" t="s">
        <v>23</v>
      </c>
      <c r="D9" s="10" t="s">
        <v>6</v>
      </c>
      <c r="E9" s="10" t="s">
        <v>21</v>
      </c>
      <c r="G9" s="18" t="s">
        <v>22</v>
      </c>
      <c r="H9" s="19"/>
      <c r="I9" s="20"/>
      <c r="K9" s="21" t="s">
        <v>20</v>
      </c>
      <c r="L9" s="22"/>
      <c r="M9" s="23"/>
      <c r="O9" s="10" t="s">
        <v>44</v>
      </c>
      <c r="Q9" s="10" t="s">
        <v>11</v>
      </c>
      <c r="S9" s="10" t="s">
        <v>15</v>
      </c>
    </row>
    <row r="10" spans="2:19" ht="12.75">
      <c r="B10" s="24">
        <v>10</v>
      </c>
      <c r="D10" s="2" t="s">
        <v>36</v>
      </c>
      <c r="E10" s="1">
        <v>4</v>
      </c>
      <c r="G10" s="1">
        <v>0</v>
      </c>
      <c r="H10" s="1">
        <v>-2</v>
      </c>
      <c r="I10" s="1">
        <v>-10</v>
      </c>
      <c r="K10" s="14">
        <f aca="true" t="shared" si="0" ref="K10:M12">$B$10+G10+$E10</f>
        <v>14</v>
      </c>
      <c r="L10" s="14">
        <f t="shared" si="0"/>
        <v>12</v>
      </c>
      <c r="M10" s="14">
        <f t="shared" si="0"/>
        <v>4</v>
      </c>
      <c r="O10" s="1">
        <f>MIN(K10:M10)</f>
        <v>4</v>
      </c>
      <c r="Q10" s="11">
        <f>K10*$G$7+L10*$H$7+M10*$I$7</f>
        <v>13</v>
      </c>
      <c r="S10" s="1">
        <f>MAX(K18:M18)</f>
        <v>4</v>
      </c>
    </row>
    <row r="11" spans="2:19" ht="12.75">
      <c r="B11" s="24"/>
      <c r="D11" s="2" t="s">
        <v>37</v>
      </c>
      <c r="E11" s="1">
        <v>1</v>
      </c>
      <c r="G11" s="1">
        <v>0</v>
      </c>
      <c r="H11" s="1">
        <v>0</v>
      </c>
      <c r="I11" s="1">
        <v>-3</v>
      </c>
      <c r="K11" s="14">
        <f t="shared" si="0"/>
        <v>11</v>
      </c>
      <c r="L11" s="14">
        <f t="shared" si="0"/>
        <v>11</v>
      </c>
      <c r="M11" s="14">
        <f t="shared" si="0"/>
        <v>8</v>
      </c>
      <c r="O11" s="1">
        <f>MIN(K11:M11)</f>
        <v>8</v>
      </c>
      <c r="Q11" s="12">
        <f>K11*$G$7+L11*$H$7+M11*$I$7</f>
        <v>10.85</v>
      </c>
      <c r="S11" s="11">
        <f>MAX(K19:M19)</f>
        <v>3</v>
      </c>
    </row>
    <row r="12" spans="2:19" ht="12.75">
      <c r="B12" s="24"/>
      <c r="D12" s="2" t="s">
        <v>7</v>
      </c>
      <c r="E12" s="1">
        <v>-1</v>
      </c>
      <c r="G12" s="1">
        <v>0</v>
      </c>
      <c r="H12" s="1">
        <v>0</v>
      </c>
      <c r="I12" s="1">
        <v>0</v>
      </c>
      <c r="K12" s="14">
        <f t="shared" si="0"/>
        <v>9</v>
      </c>
      <c r="L12" s="14">
        <f t="shared" si="0"/>
        <v>9</v>
      </c>
      <c r="M12" s="14">
        <f t="shared" si="0"/>
        <v>9</v>
      </c>
      <c r="O12" s="11">
        <f>MIN(K12:M12)</f>
        <v>9</v>
      </c>
      <c r="Q12" s="1">
        <f>K12*$G$7+L12*$H$7+M12*$I$7</f>
        <v>9</v>
      </c>
      <c r="S12" s="1">
        <f>MAX(K20:M20)</f>
        <v>5</v>
      </c>
    </row>
    <row r="15" ht="12.75">
      <c r="K15" t="s">
        <v>24</v>
      </c>
    </row>
    <row r="16" spans="11:13" ht="12.75">
      <c r="K16" s="1">
        <f>MAX(K10:K11)</f>
        <v>14</v>
      </c>
      <c r="L16" s="1">
        <f>MAX(L10:L11)</f>
        <v>12</v>
      </c>
      <c r="M16" s="1">
        <f>MAX(M10:M11)</f>
        <v>8</v>
      </c>
    </row>
    <row r="17" ht="12.75">
      <c r="K17" t="s">
        <v>17</v>
      </c>
    </row>
    <row r="18" spans="11:13" ht="12.75">
      <c r="K18" s="1">
        <f aca="true" t="shared" si="1" ref="K18:M20">K$16-K10</f>
        <v>0</v>
      </c>
      <c r="L18" s="1">
        <f t="shared" si="1"/>
        <v>0</v>
      </c>
      <c r="M18" s="1">
        <f t="shared" si="1"/>
        <v>4</v>
      </c>
    </row>
    <row r="19" spans="11:17" ht="12.75">
      <c r="K19" s="1">
        <f t="shared" si="1"/>
        <v>3</v>
      </c>
      <c r="L19" s="1">
        <f t="shared" si="1"/>
        <v>1</v>
      </c>
      <c r="M19" s="1">
        <f t="shared" si="1"/>
        <v>0</v>
      </c>
      <c r="Q19" t="s">
        <v>45</v>
      </c>
    </row>
    <row r="20" spans="11:13" ht="12.75">
      <c r="K20" s="1">
        <f t="shared" si="1"/>
        <v>5</v>
      </c>
      <c r="L20" s="1">
        <f t="shared" si="1"/>
        <v>3</v>
      </c>
      <c r="M20" s="1">
        <f t="shared" si="1"/>
        <v>-1</v>
      </c>
    </row>
  </sheetData>
  <sheetProtection/>
  <mergeCells count="13">
    <mergeCell ref="Q6:Q8"/>
    <mergeCell ref="S6:S8"/>
    <mergeCell ref="D3:E3"/>
    <mergeCell ref="K3:M3"/>
    <mergeCell ref="O6:O8"/>
    <mergeCell ref="G3:I3"/>
    <mergeCell ref="G9:I9"/>
    <mergeCell ref="K9:M9"/>
    <mergeCell ref="B10:B12"/>
    <mergeCell ref="D4:E5"/>
    <mergeCell ref="G4:I5"/>
    <mergeCell ref="K4:M5"/>
    <mergeCell ref="B4:B5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AlfredoPiria</dc:creator>
  <cp:keywords/>
  <dc:description/>
  <cp:lastModifiedBy>Alfredo Piria</cp:lastModifiedBy>
  <cp:lastPrinted>2014-05-08T21:53:22Z</cp:lastPrinted>
  <dcterms:created xsi:type="dcterms:W3CDTF">2010-06-08T15:27:02Z</dcterms:created>
  <dcterms:modified xsi:type="dcterms:W3CDTF">2014-05-08T21:55:28Z</dcterms:modified>
  <cp:category/>
  <cp:version/>
  <cp:contentType/>
  <cp:contentStatus/>
</cp:coreProperties>
</file>